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Mapiranje" sheetId="1" r:id="rId1"/>
    <sheet name="List2" sheetId="2" r:id="rId2"/>
    <sheet name="List3" sheetId="3" r:id="rId3"/>
  </sheets>
  <definedNames/>
  <calcPr fullCalcOnLoad="1"/>
</workbook>
</file>

<file path=xl/sharedStrings.xml><?xml version="1.0" encoding="utf-8"?>
<sst xmlns="http://schemas.openxmlformats.org/spreadsheetml/2006/main" count="669" uniqueCount="383">
  <si>
    <t>Elektronsko izpolnjevanje aktivnosti (da ali ne)</t>
  </si>
  <si>
    <t>IO (opisno)</t>
  </si>
  <si>
    <t>Povezani predpisi z navedbo objave</t>
  </si>
  <si>
    <t>Resorni organ</t>
  </si>
  <si>
    <t>Naziv zakona z navedbo objave</t>
  </si>
  <si>
    <t>Podzakonski predpisi z navedbo objave</t>
  </si>
  <si>
    <t>Populacija (opisno)</t>
  </si>
  <si>
    <t>Populacija (število)</t>
  </si>
  <si>
    <t>Frekvenca</t>
  </si>
  <si>
    <t>Urna postavka</t>
  </si>
  <si>
    <t>ADMINISTR. STR.</t>
  </si>
  <si>
    <t>ADMINISTR. BREME</t>
  </si>
  <si>
    <t>1 - Vodenje evidenc</t>
  </si>
  <si>
    <t>2 - Prijava najava aktivnosti</t>
  </si>
  <si>
    <t>3 - Posredovanje poročil</t>
  </si>
  <si>
    <t>4 - Označevanje informacij za tretje osebe</t>
  </si>
  <si>
    <t>5 - Posredovanje informacij za tretje osebe</t>
  </si>
  <si>
    <t>6 - Zahtevek za posamezno aktivnost, oprostitev, povračilo</t>
  </si>
  <si>
    <t>7 - Splošni zahtevki za določene aktivnosti ali oprostitve</t>
  </si>
  <si>
    <t>8 - Registracija</t>
  </si>
  <si>
    <t>9 - Certifikacija izdelkov, procesov</t>
  </si>
  <si>
    <t>10 - Nadzor</t>
  </si>
  <si>
    <t>11 - Inšpekcijski nadzor</t>
  </si>
  <si>
    <t>12 - Prošnja za subvencije, garancije</t>
  </si>
  <si>
    <t>TIPI IO:</t>
  </si>
  <si>
    <t>TIPI AA:</t>
  </si>
  <si>
    <t>1 - Seznanjanje z informacijsko obveznostjo</t>
  </si>
  <si>
    <t>2 - Usposabljanje zaposlenih za pripravo IO</t>
  </si>
  <si>
    <t>3 - Priprava potrebnih informacij iz obstoječih podatkov ali preračunavanje, preoblikovanje obstoječih podatkov za namen IO</t>
  </si>
  <si>
    <t>4 - Pridobivanje novih podatkov</t>
  </si>
  <si>
    <t>5 - Oblikovanje ustreznih podatkov</t>
  </si>
  <si>
    <t>6 - Izpolnjevanje obrazcev, napovedi, obračunov</t>
  </si>
  <si>
    <t>7 - Sklicevanje sestankov zaradi IO</t>
  </si>
  <si>
    <t>8 - Nadzor in sodelovanje pri opravljanju zunanje inšpekcije</t>
  </si>
  <si>
    <t>9 - Kopiranje, distribuiranje (poročil, letakov, etiket)</t>
  </si>
  <si>
    <t>10 - Poročanje/oddajanje informacij</t>
  </si>
  <si>
    <t>11 - Drugo</t>
  </si>
  <si>
    <t>AA (opisno)</t>
  </si>
  <si>
    <t>AA (tip)</t>
  </si>
  <si>
    <t>Št. člena</t>
  </si>
  <si>
    <t>Tip IO</t>
  </si>
  <si>
    <t>14 - Drugo</t>
  </si>
  <si>
    <t>13 - Usposabljanje, izobraževanje</t>
  </si>
  <si>
    <t>IO - 1</t>
  </si>
  <si>
    <t>IO - 2</t>
  </si>
  <si>
    <t>IO- 3</t>
  </si>
  <si>
    <t>IO - 4</t>
  </si>
  <si>
    <t>IO - 5</t>
  </si>
  <si>
    <t>Delovno - pravno področje</t>
  </si>
  <si>
    <t>Področje sociale</t>
  </si>
  <si>
    <t>Finančno področje</t>
  </si>
  <si>
    <t>Gospodarsko področje</t>
  </si>
  <si>
    <t>Kmetijsko področje</t>
  </si>
  <si>
    <t>Področje okolja in prostora</t>
  </si>
  <si>
    <t>Pravosodno področje</t>
  </si>
  <si>
    <t>Področje izobraževanja</t>
  </si>
  <si>
    <t>Področje zdravja</t>
  </si>
  <si>
    <t>Področje prometa</t>
  </si>
  <si>
    <t>Področje kulture</t>
  </si>
  <si>
    <t>Obrambno področje</t>
  </si>
  <si>
    <t>Področje visokega šolstva</t>
  </si>
  <si>
    <t>Kohezijsko področje</t>
  </si>
  <si>
    <t>Področje statistike</t>
  </si>
  <si>
    <t>Arial 8</t>
  </si>
  <si>
    <t>Arial 8, Krepko</t>
  </si>
  <si>
    <t>Zakon o delovnih razmerjih (ZDR) - UL RS 42/2002</t>
  </si>
  <si>
    <t>IO - 6</t>
  </si>
  <si>
    <t>IO - 7</t>
  </si>
  <si>
    <t>IO - 8</t>
  </si>
  <si>
    <t>IO - 9</t>
  </si>
  <si>
    <t>IO - 10</t>
  </si>
  <si>
    <t>IO - 11</t>
  </si>
  <si>
    <t>IO - 12</t>
  </si>
  <si>
    <t>IO - 13</t>
  </si>
  <si>
    <t>IO - 14</t>
  </si>
  <si>
    <t>IO - 15</t>
  </si>
  <si>
    <t>IO - 16</t>
  </si>
  <si>
    <t>IO - 17</t>
  </si>
  <si>
    <t>IO - 18</t>
  </si>
  <si>
    <t>IO - 19</t>
  </si>
  <si>
    <t>IO - 20</t>
  </si>
  <si>
    <t>IO - 21</t>
  </si>
  <si>
    <t>IO - 22</t>
  </si>
  <si>
    <t>IO - 23</t>
  </si>
  <si>
    <t>IO - 24</t>
  </si>
  <si>
    <t>IO - 25</t>
  </si>
  <si>
    <t>IO - 26</t>
  </si>
  <si>
    <t>IO - 27</t>
  </si>
  <si>
    <t>IO - 28</t>
  </si>
  <si>
    <t>IO - 29</t>
  </si>
  <si>
    <t>IO - 30</t>
  </si>
  <si>
    <t>IO - 31</t>
  </si>
  <si>
    <t>IO - 32</t>
  </si>
  <si>
    <t>IO - 33</t>
  </si>
  <si>
    <t>IO - 34</t>
  </si>
  <si>
    <t>IO - 35</t>
  </si>
  <si>
    <t>IO - 36</t>
  </si>
  <si>
    <t>IO - 37</t>
  </si>
  <si>
    <t>8/1</t>
  </si>
  <si>
    <t>9/2</t>
  </si>
  <si>
    <t>15/2</t>
  </si>
  <si>
    <t>23/1</t>
  </si>
  <si>
    <t>27/1</t>
  </si>
  <si>
    <t>28/1</t>
  </si>
  <si>
    <t>67/4</t>
  </si>
  <si>
    <t>74/1,2</t>
  </si>
  <si>
    <t>76/1</t>
  </si>
  <si>
    <t>83/1,2</t>
  </si>
  <si>
    <t>83/4</t>
  </si>
  <si>
    <t>84/1</t>
  </si>
  <si>
    <t>86/2, 87/1</t>
  </si>
  <si>
    <t>91/4</t>
  </si>
  <si>
    <t>96/1</t>
  </si>
  <si>
    <t>97/1</t>
  </si>
  <si>
    <t>97/2,3</t>
  </si>
  <si>
    <t>98</t>
  </si>
  <si>
    <t>122/1</t>
  </si>
  <si>
    <t>134/4</t>
  </si>
  <si>
    <t>135</t>
  </si>
  <si>
    <t>135/3</t>
  </si>
  <si>
    <t>143/2</t>
  </si>
  <si>
    <t>147/2</t>
  </si>
  <si>
    <t>147/4</t>
  </si>
  <si>
    <t>149/2</t>
  </si>
  <si>
    <t>152</t>
  </si>
  <si>
    <t>153</t>
  </si>
  <si>
    <t>160/2</t>
  </si>
  <si>
    <t>164</t>
  </si>
  <si>
    <t>177/1</t>
  </si>
  <si>
    <t>179</t>
  </si>
  <si>
    <t>180</t>
  </si>
  <si>
    <t>218/1</t>
  </si>
  <si>
    <t>3/3</t>
  </si>
  <si>
    <t>4</t>
  </si>
  <si>
    <t>Pravilnik o varovanju zdravja pri delu nosečih delavk, delavk, ki so pred kratkih rodile in dojčih delavk - UL RS 82/2003</t>
  </si>
  <si>
    <t>Pravilnik o varovanju zdravja pri delu otrok, mladostnikov in mladih oseb - UL RS 82/2006</t>
  </si>
  <si>
    <t>Pravilnik o izdaji dovoljenj za delo otrok, mlajših od 15 let UL RS 60/2004</t>
  </si>
  <si>
    <t>Predloge splošnih aktov mora delodajalec pred sprejemom posredovati v mnenje sindikatom pri delodajalcu in o vsebini obvestiti tudi delavce (IO-1)</t>
  </si>
  <si>
    <t>Delodajalec je dolžan delavca prijaviti v obvezno pokojninsko, invalidsko, zdravstveno in zavarovanje za primer brezposelnosti v skladu s posebnimi predpisi in mu izročiti fotokopijo prijave v 15 dnem od nastopa dela (IO-2)</t>
  </si>
  <si>
    <t>Delodajalec mora delavcu izročiti pisen predlog pogodbe o zaposlitvi (IO-3)</t>
  </si>
  <si>
    <t>Delodajalec, ki zaposluje nove delavce, mora prosta delovna mesta javno objaviti (IO-4)</t>
  </si>
  <si>
    <t>Kandidat je pri sklepanju pogodbe o zaposlitvi dolžan predložiti delodajalcu dokazila o izpolnjevanju pogojev za opravljanje dela (IO-5)</t>
  </si>
  <si>
    <t>Delodajalec mora v 8 dneh po sklenitvi pogodbe o zaposlitvi pisno obvestiti neizbranega kandidata (IO-6)</t>
  </si>
  <si>
    <t>Delodajalec je dolžan o organiziranju dela na domu pred začetkom dela delavca obvestiti inšpekcijo za delo (IO-7)</t>
  </si>
  <si>
    <t>Delodajalec prenosnik in delodajalec prevzemnik morata pred prenosom obvestiti sindikate pri delodajalcu in se z njimi posvetovati o pravnih, ekonomskih in socialnih posledicah prenosa in o predvidenih ukrepih za delavce (IO-8)</t>
  </si>
  <si>
    <t>Ob prenehanju pogodbe o zaposlitvi, je delodajalec za zahtevo delavca dolžan vrniti delavcu vse njegove dokumente ter mu izdati tudi potrdilo o vrsti dela, ki ga je opravljal (IO-9)</t>
  </si>
  <si>
    <t>Delodajalec mora pisno opozoriti delavca na izpolnjevanje obveznosti in možnost odpovedi v primeru kršitve, pred redno odpovedjo pogodbe o zaposlitvi iz krivdnih razlogov. (83/2) Pred redno odpovedjo iz razloga nesposobnosti ali krivdnega razloga in pred izredno odpovedjo pogodbe o zaposlitvi mora delodajalec delavcu omogočiti zagovor v razumnem roku (IO-10)</t>
  </si>
  <si>
    <t>Delodajalec mora takoj ob prenehanju veljavnosti pogodbe o zaposlitvi delavcu proti potrdilu o prejemu vrniti delovno knjižico (IO-14)</t>
  </si>
  <si>
    <t>O nameravani redni odpovedi iz poslovnega razloga mora delodajalec pisno obvestiti delavca. (IO-11)</t>
  </si>
  <si>
    <t>Če delavec tako zahteva, mora delodajalec o nameravani redni ali izredni odpovedi pogodbe o zaposlitvi pisno obvestiti sindikat, katerega član je delavec ob uvedbi postopka. (IO-12)</t>
  </si>
  <si>
    <t>Delodajalec mora redno in izredno odpoved pogodbe o zaposlitvi izraziti v pisni obliki, napisati razloge in jih obrazložiti (87/1) Redna ali izredna odpoved pogodbe o zaposlitvi mora biti vročena pogodbeni stranki, ki se ji odpoveduje pogodbo o zaposlitvi. (IO-13)</t>
  </si>
  <si>
    <t>Delodajalec, ki ugotovi, da bo zaradi poslovnih razlogov postalo nepotrebno delo, je dolžan izdelati program razreševanja presežnih delavcev. (IO-15)</t>
  </si>
  <si>
    <t>Delodajalec mora o razlogih za prenehanje potreb po delu delavcev pisno čim prej obvestiti sindikate pri delodajalcu. (IO-16)</t>
  </si>
  <si>
    <t>Delodajalec se predhodno posvetuje s sindikati, določenimi v prejšnjem odstavku, o predlaganih kriterijih za določitev presežnih delavcev, pri pripravi programa razreševanja presežnih delavcev pa o možnih načinih za preprečitev in omejitev števila odpovedi ter o možnih ukrepih za preprečitev in omilitev škodljivih posledic. Kopijo pisnega obvestila iz prvega odstavka tega člena mora delodajalec poslati zavodu za zaposlovanje. (IO-17)</t>
  </si>
  <si>
    <t>Delodajalec mora o postopku ugotavljanja prenehanja potreb po delu večjega števila delavcev pisno obvestiti ZRSZ in kopijo obvestila poslati sindikatom (IO-18)</t>
  </si>
  <si>
    <t>V času trajanja pripravništva mora delodajalec pripravniku po programu zagotavljati usposabljanje za samostojno opravljanje dela. (IO-19)</t>
  </si>
  <si>
    <t>Delodajalec je dolžan pisno predhodno obvestiti delavce o plačilnem dnevu in vsakokratni spremembi plačilnega dne. (IO-20)</t>
  </si>
  <si>
    <t>Delodajalec je dolžan izdati delavcu ob vsakem izplačilu plače pisni obračun plače (IO-21)</t>
  </si>
  <si>
    <t>Delodajalec je dolžanizdati delavcu do 31. 1. novega koledarskega leta pisni obračun plače in nadomestila plače za preteklo koledarsko leto iz katerega sta razvidna tudi obračun in plačilo davkov in prispevkov (IO-22)</t>
  </si>
  <si>
    <t>Delodajalec mora delavcu nadurno delo odrediti v pisni obliki praviloma pred začetkom dela (IO-23)</t>
  </si>
  <si>
    <t>Pred začetkom koledarskega oziroma poslovnega leta delodajalec določi letni razpored delovnega časa in o tem obvesti delavce in sindikate pri delodajalcu. (IO-24)</t>
  </si>
  <si>
    <t>Delodajalec mora v pisni obliki obvestiti delavce o začasni prerazporeditvi delovnega časa najmanj en dan pred razporeditvijo delovnega časa. (IO-25)</t>
  </si>
  <si>
    <t>Delodajalec mora na zahtevo inšpekcije za delo posredovati podatke o nočnem delu delavcev, zlasti o številu delavcev, ki delajo ponoči več kot tretjino delovnega časa, o številu delavcev, ki delajo ponoči na delovnem mestu, na katerem iz ocene tveganja izhaja večja nevarnost za poškodbe ali zdravstvene okvare, o številu delavcev, ki delajo ponoči ločeno po spolu, ter o časovni opredelitvi nočne izmene. (IO-26)</t>
  </si>
  <si>
    <t>Delodajalec se mora pred uvedbo nočnega dela, če se nočno delo redno upravlja z nočnimi delavci, najmanj enkrat letno posvetovati s sindikati pri delodajalcih o določitvi časa, o oblikah organiziranosti nočnega dela, o ukrepih varnosti in zdravja pri delu ter socialnih ukrepih (IO-27)</t>
  </si>
  <si>
    <t>Delodajalec s področja industrije ali gradnje mora o nočnem delu v 24 urah po uvedbi obvestiti pristojnega inšpektorja za delo (IO-28)</t>
  </si>
  <si>
    <t>Delodajalec je dolžan delavce najkasneje do 31. marca pisno obvestiti o odmeri letnega dopusta (IO-29)</t>
  </si>
  <si>
    <t>Delodajalec je o prenehanju delovnega razmerja dolžan dati delavcu potrdilo o izrabi letnega dopusta (IO-30)</t>
  </si>
  <si>
    <t>Delodajalec mora v disciplinskem postopku delavcu vročiti pisno obrazložitev,določiti čas in kraj, kjer lahko delavec poda svoj zagovor (IO-31)</t>
  </si>
  <si>
    <t>Če delavec tako zahteva, mora delodajalec o uvedbi disciplinskega postopka in kršitvi pisno obvestiti sindikat, katerega član je delavec ob uvedbi postopka. (IO-32)</t>
  </si>
  <si>
    <t>Sklep o disciplinski odgovornosti mora delodajalec delavcu vročiti osebno, praviloma v prostorih delodajalca oziroma na naslovu prebivališča, s katerega delavec dnevno prihaja na delo. (IO-33)</t>
  </si>
  <si>
    <t>Pogodbo o zaposlitvi s pomorščakom predloži delodajalec v presojo zakonitosti in registracijo pristojni upravni enoti v osmih dneh od dneva sklenitve. (IO-34)</t>
  </si>
  <si>
    <t>Delodajalec mora obveščati noseče delavke in njihove predstavnike o rezultatih ocen tveganja in o vseh varnostnih ukrepih (IO-35)</t>
  </si>
  <si>
    <t>Delodajalec mora mlade osebe oz. mladostnike obvestiti o možnih tveganjih in o vseh ukrepih za zagotovitev varnosti in zdravja (IO-36)</t>
  </si>
  <si>
    <t>Vloga za izdajo dovoljenja za delo otroka se vloži pri krajevno pristojni enoti Inšpektorata RS za delo (IO-37)</t>
  </si>
  <si>
    <t>Priprava predlogov (AA-1.1) - mala</t>
  </si>
  <si>
    <t>Priprava predlogov (AA-1.1) - srednja</t>
  </si>
  <si>
    <t>Priprava predlogov (AA-1.1) - velika</t>
  </si>
  <si>
    <t>Posredovanje predlogov sindikatu (AA-1.2)</t>
  </si>
  <si>
    <t>Obveščanje delavcev (AA-1.3)</t>
  </si>
  <si>
    <t>Pridobitev in izpolnitev ustreznega obrazca (M1) (AA-2.1)</t>
  </si>
  <si>
    <t>Posredovanje obrazcev (AA-2.2)</t>
  </si>
  <si>
    <t>Posredovanje fotokopije delavcu (AA-2.3)</t>
  </si>
  <si>
    <t>Sestaviti pisni predlog pogodbe o zaposlitvi (AA-3.1) - javni uslužbenci</t>
  </si>
  <si>
    <t>Sestaviti pisni predlog pogodbe o zaposlitvi (AA-3.1) - ostali</t>
  </si>
  <si>
    <t>Predložitev predloga (AA-3.2)</t>
  </si>
  <si>
    <t>Seznanitev kandidata z delom, pogoji dela, pravicami in obveznostmi (AA-3.3)</t>
  </si>
  <si>
    <t>Kreiranje objave (AA-4.1)</t>
  </si>
  <si>
    <t>Objava prostega delovnega mesta (AA-4.2)</t>
  </si>
  <si>
    <t>Pridobitev dokazil (potrdilo o ustrezni izobrazbi, izjava o nekaznovanosti kandidata, potrdilo o državljanstvu) (AA-5.1)</t>
  </si>
  <si>
    <t>Predložitev dokazil (AA-5.2)</t>
  </si>
  <si>
    <t>Kreiranje izjave (AA-6.1)</t>
  </si>
  <si>
    <t>Posredovanje izjave (AA-6.2)</t>
  </si>
  <si>
    <t>Na zahtevo neizbranega kandidata vračilo dokumentacije, ki je bila priložena vlogi (AA-6.3)</t>
  </si>
  <si>
    <t>Kreiranje obvestila (AA-7.1)</t>
  </si>
  <si>
    <t>Posredovanje obvestila inšpekciji za delo (AA-7.2)</t>
  </si>
  <si>
    <t>Kreiranje obvestila (AA-8.1)</t>
  </si>
  <si>
    <t>Posredovanje obvestila sindikatu (AA-8.2)</t>
  </si>
  <si>
    <t>Posvetovanje s sindikati (AA-8.3)</t>
  </si>
  <si>
    <t>Kreiranje potrdila (AA-9.1)</t>
  </si>
  <si>
    <t>Vračilo dokumentov (AA-9.2)</t>
  </si>
  <si>
    <t>Kreiranje pisne izjave (AA-10.1)</t>
  </si>
  <si>
    <t>Posredovanje pisne izjave (AA-10.2)</t>
  </si>
  <si>
    <t>Zagovor (AA-10.3)</t>
  </si>
  <si>
    <t>Kreiranje pisnega obvestila (AA-11.1)</t>
  </si>
  <si>
    <t>Pošiljanje pisnega obvestila (AA-11.2)</t>
  </si>
  <si>
    <t>Kreiranje pisnega obvestila (AA-12.1)</t>
  </si>
  <si>
    <t>Pošiljanje pisnega obvestila (AA-12.2)</t>
  </si>
  <si>
    <t>Kreiranje odpovedi pogodbe (AA-13.1)</t>
  </si>
  <si>
    <t>Posredovanje odpovedi pogodbe delavcu (AA-13.2)</t>
  </si>
  <si>
    <t>Vročitev delavcu (AA-13.3)</t>
  </si>
  <si>
    <t>Kreiranje potrdila o prejemu (AA-14.1)</t>
  </si>
  <si>
    <t>Vračilo delovne knjižice (AA-14.2)</t>
  </si>
  <si>
    <t>Izdelava programa (AA-15.1)</t>
  </si>
  <si>
    <t>Kreiranje pisnega obvestila (AA-16.1)</t>
  </si>
  <si>
    <t>Posvetovanje (AA-17.1)</t>
  </si>
  <si>
    <t>Kreiranje pisnega obvestila (AA-17.2)</t>
  </si>
  <si>
    <t>Kreiranje obvestila (AA-18.1)</t>
  </si>
  <si>
    <t>Posredovanje obvestila ZRSZ (AA-18.2)</t>
  </si>
  <si>
    <t>Posredovanje kopije obvestila sindikatom (AA-18.3)</t>
  </si>
  <si>
    <t>Zagotavljanje usposabljanja (IO-19.1)</t>
  </si>
  <si>
    <t>Kreiranje pisnega obvestila (AA-20.1)</t>
  </si>
  <si>
    <t>Pošiljanje pisnega obvestila (AA-20.2)</t>
  </si>
  <si>
    <t xml:space="preserve">Izdelava pisnega obračuna (AA-21.1) - mikro </t>
  </si>
  <si>
    <t>Izdelava pisnega obračuna (AA-21.1) - mala</t>
  </si>
  <si>
    <t>Izdelava pisnega obračuna (AA-21.1) - ostali</t>
  </si>
  <si>
    <t>Izdaja pisnega obračuna delavcem (AA-21.2)</t>
  </si>
  <si>
    <t>Izdelava pisnega obračuna (AA-22.1)</t>
  </si>
  <si>
    <t>Izdaja pisnega obračuna delavcem (AA-22.2)</t>
  </si>
  <si>
    <t>Izdelava pisnega obvestila (AA-23.1)</t>
  </si>
  <si>
    <t>Posredovanje pisnega obvestila (AA-23.2)</t>
  </si>
  <si>
    <t>Kreiranje letnega razporeda (AA-24.1) - mikro</t>
  </si>
  <si>
    <t>Kreiranje letnega razporeda (AA-24.1) - mala</t>
  </si>
  <si>
    <t>Kreiranje letnega razporeda (AA-24.1) - velika</t>
  </si>
  <si>
    <t>Obveščanje delavcev (AA-24.2)</t>
  </si>
  <si>
    <t>Obveščanje sindikatov (AA-24.3)</t>
  </si>
  <si>
    <t>Kreiranje obvestila (AA-25.1)</t>
  </si>
  <si>
    <t>Obveščanje in vročanje delavcem (AA-25.2)</t>
  </si>
  <si>
    <t>Posredovanje podatkov (AA-26.1)</t>
  </si>
  <si>
    <t>Posvetovanje – sestanek (AA-27.1)</t>
  </si>
  <si>
    <t>Kreiranje obvestila (AA-28.1)</t>
  </si>
  <si>
    <t>Obveščanje inšpektorja za delo (AA-28.2)</t>
  </si>
  <si>
    <t>Sestaviti pisno obvestilo (AA-29.1) - mikro</t>
  </si>
  <si>
    <t>Sestaviti pisno obvestilo (AA-29.1) - ostali</t>
  </si>
  <si>
    <t>Posredovati pisno obvestilo delavcu (AA-29.2)</t>
  </si>
  <si>
    <t>Izdelava potrdila o izrabi letnega dopusta (AA-30.1)</t>
  </si>
  <si>
    <t>Posredovanje potrdila o izrabi letnega dopusta (AA-30.2)</t>
  </si>
  <si>
    <t>Kreiranje obrazložitve (AA-31.1)</t>
  </si>
  <si>
    <t>Kreiranje obvestila (AA-32.1)</t>
  </si>
  <si>
    <t>Obveščanje sindikatov (AA-32.2)</t>
  </si>
  <si>
    <t>Kreiranje sklepa (AA-33.1)</t>
  </si>
  <si>
    <t>Vročitev sklepa delavcu (AA-33.2)</t>
  </si>
  <si>
    <t>Predložitev pogodbe o zaposlitvi (AA-34.1)</t>
  </si>
  <si>
    <t>Seznanjanje z IO (AA-35.1)</t>
  </si>
  <si>
    <t>Obveščanje delavcev o rezultatih ocen tveganj in varnostnih ukrepih (AA-35.2)</t>
  </si>
  <si>
    <t>Izdelava ocene tveganja (AA-35.3)</t>
  </si>
  <si>
    <t>Seznanjanje z IO (AA-36.1)</t>
  </si>
  <si>
    <t>Obveščanje delavcev o možnih tveganjih (AA-36.2)</t>
  </si>
  <si>
    <t>Pridobitev in izpolnitev vloge za izdajo dovoljenja za delo otroka (AA-37.1)</t>
  </si>
  <si>
    <t>Posredovanje vloge pristojni enoti Inšpektorata za delo (AA-37.2)</t>
  </si>
  <si>
    <t>Pridobitev notarske overitve (AA-37.3)</t>
  </si>
  <si>
    <t>Posredovanje pisne obrazložitve delavcu (AA-31.2)</t>
  </si>
  <si>
    <t>Delovno pravno področje</t>
  </si>
  <si>
    <t>februar 2010</t>
  </si>
  <si>
    <t>AA 1.1</t>
  </si>
  <si>
    <t>AA 1.2</t>
  </si>
  <si>
    <t>AA 1.3</t>
  </si>
  <si>
    <t>AA 2.1</t>
  </si>
  <si>
    <t>AA 2.2</t>
  </si>
  <si>
    <t>AA 2.3</t>
  </si>
  <si>
    <t>AA 3.1</t>
  </si>
  <si>
    <t>AA 3.2</t>
  </si>
  <si>
    <t>AA 3.3</t>
  </si>
  <si>
    <t>AA 4.1</t>
  </si>
  <si>
    <t>AA 4.2</t>
  </si>
  <si>
    <t>AA 5.1</t>
  </si>
  <si>
    <t>AA 5.2</t>
  </si>
  <si>
    <t>AA .6.1</t>
  </si>
  <si>
    <t>AA 6.2</t>
  </si>
  <si>
    <t>AA 6.3</t>
  </si>
  <si>
    <t>AA 7.1</t>
  </si>
  <si>
    <t>AA 7.2</t>
  </si>
  <si>
    <t>AA8.1</t>
  </si>
  <si>
    <t>AA 8.2</t>
  </si>
  <si>
    <t>AA 8.3</t>
  </si>
  <si>
    <t>AA 9.1</t>
  </si>
  <si>
    <t>AA 9.2</t>
  </si>
  <si>
    <t>AA 10.1</t>
  </si>
  <si>
    <t>AA 10.2</t>
  </si>
  <si>
    <t>AA 10.3</t>
  </si>
  <si>
    <t>AA 11.1</t>
  </si>
  <si>
    <t>AA 11.2</t>
  </si>
  <si>
    <t>AA 12.1</t>
  </si>
  <si>
    <t>AA 12.2</t>
  </si>
  <si>
    <t>AA 13.1</t>
  </si>
  <si>
    <t>AA 13.2</t>
  </si>
  <si>
    <t>AA 13.3</t>
  </si>
  <si>
    <t>AA 14.1</t>
  </si>
  <si>
    <t>AA 14.2</t>
  </si>
  <si>
    <t>AA 15.1</t>
  </si>
  <si>
    <t>AA 16.1</t>
  </si>
  <si>
    <t>AA 17.1</t>
  </si>
  <si>
    <t>AA 17.2</t>
  </si>
  <si>
    <t>AA 18.1</t>
  </si>
  <si>
    <t>AA 18.2</t>
  </si>
  <si>
    <t>AA 18.3</t>
  </si>
  <si>
    <t>AA 19.1</t>
  </si>
  <si>
    <t>AA 20.1</t>
  </si>
  <si>
    <t>AA 20.2</t>
  </si>
  <si>
    <t>AA 21.1</t>
  </si>
  <si>
    <t>AA 21.2</t>
  </si>
  <si>
    <t>AA 22.2</t>
  </si>
  <si>
    <t>AA 23.2</t>
  </si>
  <si>
    <t>AA 24.1</t>
  </si>
  <si>
    <t>AA 24.2</t>
  </si>
  <si>
    <t>AA 24.3</t>
  </si>
  <si>
    <t>AA 25.1</t>
  </si>
  <si>
    <t>AA 25.2</t>
  </si>
  <si>
    <t>AA 26.1</t>
  </si>
  <si>
    <t>AA 27.1</t>
  </si>
  <si>
    <t>AA 28.1</t>
  </si>
  <si>
    <t>AA 28.2</t>
  </si>
  <si>
    <t>AA 29.1</t>
  </si>
  <si>
    <t>AA 29.2</t>
  </si>
  <si>
    <t>AA 30.1</t>
  </si>
  <si>
    <t>AA 30.2</t>
  </si>
  <si>
    <t>AA 31.1</t>
  </si>
  <si>
    <t>AA 31.2</t>
  </si>
  <si>
    <t>AA 32.1</t>
  </si>
  <si>
    <t>AA 32.2</t>
  </si>
  <si>
    <t>AA 33.1</t>
  </si>
  <si>
    <t>AA 33.2</t>
  </si>
  <si>
    <t>AA 34.1</t>
  </si>
  <si>
    <t>AA 35.1</t>
  </si>
  <si>
    <t>AA 35.2</t>
  </si>
  <si>
    <t>AA 35.3</t>
  </si>
  <si>
    <t>AA 36.1</t>
  </si>
  <si>
    <t>AA 36.2</t>
  </si>
  <si>
    <t>AA 37.1</t>
  </si>
  <si>
    <t>AA 37.2</t>
  </si>
  <si>
    <t>AA 37.3</t>
  </si>
  <si>
    <t>število malih podjetij</t>
  </si>
  <si>
    <t>število srednjih podjetij</t>
  </si>
  <si>
    <t>število velikih podjetij</t>
  </si>
  <si>
    <t>skupno število malih,srenjih in velikih podjetij</t>
  </si>
  <si>
    <t>novo zaposleni delavci v letu 2007</t>
  </si>
  <si>
    <t>število javnih uslužbencev</t>
  </si>
  <si>
    <t>objava prostih delovnih mest</t>
  </si>
  <si>
    <t>objava prostih delovnih mest × 20</t>
  </si>
  <si>
    <t>število objavljenih delovnih mest × 1,45</t>
  </si>
  <si>
    <t>število obvestil inšpekcije glede organiziranja dela na domu</t>
  </si>
  <si>
    <t>število obvestil sindikatom o spremembi delodajalcev v smislu prenosa</t>
  </si>
  <si>
    <t>prenehanje ogodb o zapolitvi (vsota 29.444 oseb, ki jim je potekla pogodba, 10.737 trajno presežnih delavcev in 18.122 brezposelnih oseb iz drugih razlogov). Ocena, saj števila delavcev, ki so zamenjali delodajalca ne vodijo.</t>
  </si>
  <si>
    <t>število rednih odpovedi pogodbe o zaposlitvi iz krivdnih razlogov</t>
  </si>
  <si>
    <t>Vsota rednih odpovedi zaradi kršenja delovnih obveznosti (90) in vseh izrednih (749)</t>
  </si>
  <si>
    <t>redna odpoved zaradi prenehanja potrebe po določenem delu</t>
  </si>
  <si>
    <t>10% skupnega števila rednih in izrednih odpovedi</t>
  </si>
  <si>
    <t>odpoved pogodbe o zaposlitvi</t>
  </si>
  <si>
    <t>število najav delodajalcev o odpuščaju presežnih delavcev</t>
  </si>
  <si>
    <t>dvakratno število najav delodajalcev o odpuščanju presežnih delavcev (ocena: sindikatov pri delodajalcu, ki jih je trebao tem obvestiti je lahko več).</t>
  </si>
  <si>
    <t>število pripravnikov</t>
  </si>
  <si>
    <t>dvakratno število nelikvidnih podjetij</t>
  </si>
  <si>
    <t>število vklučenih v obvezno zavarovanje v letu 2008</t>
  </si>
  <si>
    <t>792.081-(155.672+120.268)</t>
  </si>
  <si>
    <t>AA 23.1</t>
  </si>
  <si>
    <t>ocena: število delavcev, ki je opravljalo nadure</t>
  </si>
  <si>
    <t>število mikro podjetij</t>
  </si>
  <si>
    <t>število srednjih in velikih podjetij</t>
  </si>
  <si>
    <t>vsota mikro, malih, srednjih in velikih podjetij</t>
  </si>
  <si>
    <t>število inšpekcijskih nadzorov v zvezi z nočnim delom žensk</t>
  </si>
  <si>
    <t>število delodajalcev, ki so se posvetovali s sindikati glede nočnega dela</t>
  </si>
  <si>
    <t>ocena:petkratno število inšpekcijskih nadzorov v zvezi z nočnim delom žensk</t>
  </si>
  <si>
    <t>število zaposlenih v mikro sektorju (ocena)</t>
  </si>
  <si>
    <t>število zaposlenih v vseh sektorjih razen mikro (ocena)</t>
  </si>
  <si>
    <t>število registracij pogodb o zaposlitvi za pomorščake</t>
  </si>
  <si>
    <t>število nosečih delavk</t>
  </si>
  <si>
    <t>18,1% delovno aktivnih je delavncev od 15 do 19 let</t>
  </si>
  <si>
    <t>število vloženih vlog za izdajo dovoljenja za delo otroka v letu 2007</t>
  </si>
  <si>
    <t>AA 22.1</t>
  </si>
  <si>
    <t>da</t>
  </si>
  <si>
    <t>IO</t>
  </si>
  <si>
    <t>ADMINISTRATIVNI STROŠEK</t>
  </si>
  <si>
    <t>ADMINISTRATIVNO BREME</t>
  </si>
  <si>
    <t>korekcijski faktor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</si>
</sst>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SIT&quot;_-;\-* #,##0.00\ &quot;SIT&quot;_-;_-* &quot;-&quot;??\ &quot;SIT&quot;_-;_-@_-"/>
    <numFmt numFmtId="165" formatCode="_-* #,##0\ &quot;SIT&quot;_-;\-* #,##0\ &quot;SIT&quot;_-;_-* &quot;-&quot;\ &quot;SIT&quot;_-;_-@_-"/>
    <numFmt numFmtId="166" formatCode="_-* #,##0.00\ _S_I_T_-;\-* #,##0.00\ _S_I_T_-;_-* &quot;-&quot;??\ _S_I_T_-;_-@_-"/>
    <numFmt numFmtId="167" formatCode="_-* #,##0\ _S_I_T_-;\-* #,##0\ _S_I_T_-;_-* &quot;-&quot;\ _S_I_T_-;_-@_-"/>
    <numFmt numFmtId="168" formatCode="_-* #,##0.00\ [$EUR]_-;\-* #,##0.00\ [$EUR]_-;_-* &quot;-&quot;??\ [$EUR]_-;_-@_-"/>
    <numFmt numFmtId="169" formatCode="#,##0.00\ &quot;€&quot;"/>
    <numFmt numFmtId="170" formatCode="&quot;True&quot;;&quot;True&quot;;&quot;False&quot;"/>
    <numFmt numFmtId="171" formatCode="&quot;On&quot;;&quot;On&quot;;&quot;Off&quot;"/>
  </numFmts>
  <fonts count="8">
    <font>
      <sz val="10"/>
      <name val="Arial"/>
      <family val="0"/>
    </font>
    <font>
      <u val="single"/>
      <sz val="7.5"/>
      <color indexed="12"/>
      <name val="Arial"/>
      <family val="0"/>
    </font>
    <font>
      <u val="single"/>
      <sz val="7.5"/>
      <color indexed="36"/>
      <name val="Arial"/>
      <family val="0"/>
    </font>
    <font>
      <sz val="8"/>
      <name val="Arial"/>
      <family val="0"/>
    </font>
    <font>
      <b/>
      <i/>
      <sz val="8"/>
      <name val="Arial"/>
      <family val="0"/>
    </font>
    <font>
      <sz val="8"/>
      <color indexed="12"/>
      <name val="Arial"/>
      <family val="0"/>
    </font>
    <font>
      <b/>
      <sz val="8"/>
      <name val="Arial"/>
      <family val="0"/>
    </font>
    <font>
      <b/>
      <sz val="10"/>
      <name val="Arial"/>
      <family val="2"/>
    </font>
  </fonts>
  <fills count="7">
    <fill>
      <patternFill/>
    </fill>
    <fill>
      <patternFill patternType="gray125"/>
    </fill>
    <fill>
      <patternFill patternType="solid">
        <fgColor indexed="13"/>
        <bgColor indexed="64"/>
      </patternFill>
    </fill>
    <fill>
      <patternFill patternType="solid">
        <fgColor indexed="51"/>
        <bgColor indexed="64"/>
      </patternFill>
    </fill>
    <fill>
      <patternFill patternType="solid">
        <fgColor indexed="61"/>
        <bgColor indexed="64"/>
      </patternFill>
    </fill>
    <fill>
      <patternFill patternType="solid">
        <fgColor indexed="40"/>
        <bgColor indexed="64"/>
      </patternFill>
    </fill>
    <fill>
      <patternFill patternType="solid">
        <fgColor indexed="10"/>
        <bgColor indexed="64"/>
      </patternFill>
    </fill>
  </fills>
  <borders count="56">
    <border>
      <left/>
      <right/>
      <top/>
      <bottom/>
      <diagonal/>
    </border>
    <border>
      <left style="thick"/>
      <right>
        <color indexed="63"/>
      </right>
      <top>
        <color indexed="63"/>
      </top>
      <bottom>
        <color indexed="63"/>
      </bottom>
    </border>
    <border>
      <left>
        <color indexed="63"/>
      </left>
      <right style="thick"/>
      <top>
        <color indexed="63"/>
      </top>
      <bottom>
        <color indexed="63"/>
      </bottom>
    </border>
    <border>
      <left style="medium"/>
      <right style="medium"/>
      <top style="thin"/>
      <bottom style="thin"/>
    </border>
    <border>
      <left>
        <color indexed="63"/>
      </left>
      <right style="thick"/>
      <top style="thick"/>
      <bottom>
        <color indexed="63"/>
      </bottom>
    </border>
    <border>
      <left>
        <color indexed="63"/>
      </left>
      <right style="thick"/>
      <top>
        <color indexed="63"/>
      </top>
      <bottom style="thick"/>
    </border>
    <border>
      <left style="medium"/>
      <right style="medium"/>
      <top>
        <color indexed="63"/>
      </top>
      <bottom style="thin"/>
    </border>
    <border>
      <left style="medium"/>
      <right style="medium"/>
      <top style="thin"/>
      <bottom>
        <color indexed="63"/>
      </bottom>
    </border>
    <border>
      <left style="thin"/>
      <right style="thin"/>
      <top style="thin"/>
      <bottom style="thin"/>
    </border>
    <border>
      <left style="thick"/>
      <right style="thick"/>
      <top>
        <color indexed="63"/>
      </top>
      <bottom>
        <color indexed="63"/>
      </bottom>
    </border>
    <border>
      <left>
        <color indexed="63"/>
      </left>
      <right>
        <color indexed="63"/>
      </right>
      <top style="medium"/>
      <bottom>
        <color indexed="63"/>
      </bottom>
    </border>
    <border>
      <left style="medium"/>
      <right style="medium"/>
      <top style="medium"/>
      <bottom style="thin"/>
    </border>
    <border>
      <left style="medium"/>
      <right style="medium"/>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medium"/>
    </border>
    <border>
      <left style="medium"/>
      <right style="thick"/>
      <top style="medium"/>
      <bottom style="medium"/>
    </border>
    <border>
      <left style="thick"/>
      <right style="medium"/>
      <top style="medium"/>
      <bottom style="medium"/>
    </border>
    <border>
      <left style="medium"/>
      <right style="medium"/>
      <top style="medium"/>
      <bottom style="medium"/>
    </border>
    <border>
      <left style="thin"/>
      <right style="thin"/>
      <top style="medium"/>
      <bottom style="medium"/>
    </border>
    <border>
      <left>
        <color indexed="63"/>
      </left>
      <right>
        <color indexed="63"/>
      </right>
      <top style="medium"/>
      <bottom style="medium"/>
    </border>
    <border>
      <left style="thin"/>
      <right style="thin"/>
      <top style="thin"/>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medium"/>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style="medium"/>
      <top>
        <color indexed="63"/>
      </top>
      <bottom>
        <color indexed="63"/>
      </bottom>
    </border>
    <border>
      <left style="medium"/>
      <right style="medium"/>
      <top>
        <color indexed="63"/>
      </top>
      <bottom style="medium"/>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style="medium"/>
      <right style="thick"/>
      <top style="medium"/>
      <bottom>
        <color indexed="63"/>
      </bottom>
    </border>
    <border>
      <left style="medium"/>
      <right style="thick"/>
      <top>
        <color indexed="63"/>
      </top>
      <bottom style="medium"/>
    </border>
    <border>
      <left style="thick"/>
      <right style="medium"/>
      <top style="medium"/>
      <bottom>
        <color indexed="63"/>
      </bottom>
    </border>
    <border>
      <left style="thick"/>
      <right style="medium"/>
      <top>
        <color indexed="63"/>
      </top>
      <bottom style="medium"/>
    </border>
    <border>
      <left style="medium"/>
      <right style="medium"/>
      <top style="thick"/>
      <bottom>
        <color indexed="63"/>
      </bottom>
    </border>
    <border>
      <left>
        <color indexed="63"/>
      </left>
      <right style="medium"/>
      <top style="thick"/>
      <bottom>
        <color indexed="63"/>
      </bottom>
    </border>
    <border>
      <left>
        <color indexed="63"/>
      </left>
      <right style="medium"/>
      <top>
        <color indexed="63"/>
      </top>
      <bottom>
        <color indexed="63"/>
      </bottom>
    </border>
    <border>
      <left style="thick"/>
      <right style="medium"/>
      <top style="thick"/>
      <bottom>
        <color indexed="63"/>
      </bottom>
    </border>
    <border>
      <left style="thick"/>
      <right style="medium"/>
      <top>
        <color indexed="63"/>
      </top>
      <bottom>
        <color indexed="63"/>
      </bottom>
    </border>
    <border>
      <left style="medium"/>
      <right style="thick"/>
      <top>
        <color indexed="63"/>
      </top>
      <bottom>
        <color indexed="63"/>
      </bottom>
    </border>
    <border>
      <left style="medium"/>
      <right style="thick"/>
      <top style="thick"/>
      <bottom>
        <color indexed="63"/>
      </bottom>
    </border>
    <border>
      <left>
        <color indexed="63"/>
      </left>
      <right style="medium"/>
      <top style="medium"/>
      <bottom style="thin"/>
    </border>
    <border>
      <left>
        <color indexed="63"/>
      </left>
      <right style="medium"/>
      <top style="thin"/>
      <bottom style="thin"/>
    </border>
    <border>
      <left>
        <color indexed="63"/>
      </left>
      <right>
        <color indexed="63"/>
      </right>
      <top>
        <color indexed="63"/>
      </top>
      <bottom style="thin"/>
    </border>
    <border>
      <left>
        <color indexed="63"/>
      </left>
      <right style="medium"/>
      <top style="thin"/>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style="thick"/>
    </border>
    <border>
      <left>
        <color indexed="63"/>
      </left>
      <right style="thick"/>
      <top style="medium"/>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5">
    <xf numFmtId="0" fontId="0" fillId="0" borderId="0" xfId="0"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Alignment="1">
      <alignment/>
    </xf>
    <xf numFmtId="168" fontId="3" fillId="0" borderId="0" xfId="0" applyNumberFormat="1" applyFont="1" applyAlignment="1">
      <alignment/>
    </xf>
    <xf numFmtId="0" fontId="5" fillId="0" borderId="0" xfId="0" applyFont="1" applyBorder="1" applyAlignment="1">
      <alignment/>
    </xf>
    <xf numFmtId="0" fontId="3" fillId="0" borderId="1" xfId="0" applyFont="1" applyBorder="1" applyAlignment="1">
      <alignment/>
    </xf>
    <xf numFmtId="0" fontId="3" fillId="0" borderId="0" xfId="0" applyFont="1" applyBorder="1" applyAlignment="1">
      <alignment/>
    </xf>
    <xf numFmtId="0" fontId="3" fillId="0" borderId="2" xfId="0" applyFont="1" applyBorder="1" applyAlignment="1">
      <alignment/>
    </xf>
    <xf numFmtId="0" fontId="3" fillId="0" borderId="0" xfId="0" applyFont="1" applyAlignment="1">
      <alignment horizontal="center"/>
    </xf>
    <xf numFmtId="0" fontId="3" fillId="0" borderId="0" xfId="0" applyFont="1" applyFill="1" applyAlignment="1">
      <alignment/>
    </xf>
    <xf numFmtId="0" fontId="3" fillId="0" borderId="3" xfId="0" applyFont="1" applyFill="1" applyBorder="1" applyAlignment="1" applyProtection="1">
      <alignment horizontal="center"/>
      <protection locked="0"/>
    </xf>
    <xf numFmtId="0" fontId="3" fillId="0" borderId="3" xfId="0" applyFont="1" applyFill="1" applyBorder="1" applyAlignment="1" applyProtection="1">
      <alignment horizontal="center" vertical="center"/>
      <protection locked="0"/>
    </xf>
    <xf numFmtId="0" fontId="3" fillId="0" borderId="3" xfId="0" applyFont="1" applyFill="1" applyBorder="1" applyAlignment="1">
      <alignment horizontal="left" vertical="center" wrapText="1"/>
    </xf>
    <xf numFmtId="0" fontId="3" fillId="0" borderId="0" xfId="0" applyFont="1" applyBorder="1" applyAlignment="1">
      <alignment wrapText="1"/>
    </xf>
    <xf numFmtId="0" fontId="6" fillId="0" borderId="0" xfId="0" applyFont="1" applyAlignment="1">
      <alignment/>
    </xf>
    <xf numFmtId="0" fontId="3" fillId="0" borderId="1" xfId="0" applyFont="1" applyBorder="1" applyAlignment="1">
      <alignment/>
    </xf>
    <xf numFmtId="0" fontId="3" fillId="0" borderId="4" xfId="0" applyFont="1" applyBorder="1" applyAlignment="1">
      <alignment/>
    </xf>
    <xf numFmtId="0" fontId="3" fillId="0" borderId="2" xfId="0" applyFont="1" applyBorder="1" applyAlignment="1">
      <alignment/>
    </xf>
    <xf numFmtId="0" fontId="3" fillId="0" borderId="5" xfId="0" applyFont="1" applyBorder="1" applyAlignment="1">
      <alignment/>
    </xf>
    <xf numFmtId="0" fontId="6" fillId="0" borderId="3" xfId="0" applyFont="1" applyFill="1" applyBorder="1" applyAlignment="1" applyProtection="1">
      <alignment horizontal="center"/>
      <protection locked="0"/>
    </xf>
    <xf numFmtId="0" fontId="6" fillId="0" borderId="3" xfId="0" applyFont="1" applyFill="1" applyBorder="1" applyAlignment="1" applyProtection="1">
      <alignment horizontal="center" vertical="center"/>
      <protection locked="0"/>
    </xf>
    <xf numFmtId="0" fontId="6" fillId="0" borderId="3" xfId="0" applyFont="1" applyFill="1" applyBorder="1" applyAlignment="1">
      <alignment horizontal="center" vertical="center"/>
    </xf>
    <xf numFmtId="0" fontId="6" fillId="0" borderId="6" xfId="0" applyFont="1" applyFill="1" applyBorder="1" applyAlignment="1" applyProtection="1">
      <alignment horizontal="center" vertical="center"/>
      <protection locked="0"/>
    </xf>
    <xf numFmtId="0" fontId="3" fillId="0" borderId="0" xfId="0" applyFont="1" applyBorder="1" applyAlignment="1">
      <alignment/>
    </xf>
    <xf numFmtId="49" fontId="3" fillId="0" borderId="0" xfId="0" applyNumberFormat="1" applyFont="1" applyAlignment="1">
      <alignment/>
    </xf>
    <xf numFmtId="49" fontId="6" fillId="0" borderId="0" xfId="0" applyNumberFormat="1" applyFont="1" applyBorder="1" applyAlignment="1">
      <alignment horizontal="left"/>
    </xf>
    <xf numFmtId="49" fontId="5" fillId="0" borderId="0" xfId="0" applyNumberFormat="1" applyFont="1" applyBorder="1" applyAlignment="1">
      <alignment/>
    </xf>
    <xf numFmtId="49" fontId="3" fillId="0" borderId="0" xfId="0" applyNumberFormat="1" applyFont="1" applyBorder="1" applyAlignment="1">
      <alignment horizontal="center"/>
    </xf>
    <xf numFmtId="0" fontId="3" fillId="0" borderId="0" xfId="0" applyFont="1" applyFill="1" applyBorder="1" applyAlignment="1">
      <alignment horizontal="center" vertical="center" wrapText="1"/>
    </xf>
    <xf numFmtId="0" fontId="6" fillId="0" borderId="7" xfId="0" applyFont="1" applyFill="1" applyBorder="1" applyAlignment="1" applyProtection="1">
      <alignment horizontal="center" vertical="center"/>
      <protection locked="0"/>
    </xf>
    <xf numFmtId="0" fontId="3" fillId="0" borderId="8" xfId="0" applyFont="1" applyFill="1" applyBorder="1" applyAlignment="1">
      <alignment horizontal="center" wrapText="1"/>
    </xf>
    <xf numFmtId="0" fontId="3" fillId="0" borderId="0" xfId="0" applyFont="1" applyFill="1" applyAlignment="1">
      <alignment horizontal="center"/>
    </xf>
    <xf numFmtId="0" fontId="3" fillId="0" borderId="9" xfId="0"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vertical="top" wrapText="1"/>
    </xf>
    <xf numFmtId="0" fontId="3" fillId="0" borderId="10" xfId="0" applyFont="1" applyFill="1" applyBorder="1" applyAlignment="1">
      <alignment horizontal="center" wrapText="1"/>
    </xf>
    <xf numFmtId="0" fontId="6" fillId="0" borderId="11"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wrapText="1"/>
    </xf>
    <xf numFmtId="0" fontId="6" fillId="0" borderId="12"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protection locked="0"/>
    </xf>
    <xf numFmtId="0" fontId="3" fillId="0" borderId="12"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wrapText="1"/>
      <protection locked="0"/>
    </xf>
    <xf numFmtId="0" fontId="3" fillId="0" borderId="14" xfId="0" applyFont="1" applyFill="1" applyBorder="1" applyAlignment="1">
      <alignment horizontal="center" wrapText="1"/>
    </xf>
    <xf numFmtId="0" fontId="3" fillId="0" borderId="11" xfId="0" applyFont="1" applyFill="1" applyBorder="1" applyAlignment="1" applyProtection="1">
      <alignment horizontal="center"/>
      <protection locked="0"/>
    </xf>
    <xf numFmtId="0" fontId="6" fillId="0" borderId="12" xfId="0" applyFont="1" applyFill="1" applyBorder="1" applyAlignment="1">
      <alignment horizontal="center" vertical="center" wrapText="1"/>
    </xf>
    <xf numFmtId="0" fontId="6" fillId="0" borderId="12" xfId="0" applyFont="1" applyFill="1" applyBorder="1" applyAlignment="1" applyProtection="1">
      <alignment horizont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lignment horizontal="center" vertical="center"/>
    </xf>
    <xf numFmtId="0" fontId="6"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protection locked="0"/>
    </xf>
    <xf numFmtId="0" fontId="3" fillId="0" borderId="10" xfId="0" applyFont="1" applyBorder="1" applyAlignment="1">
      <alignment/>
    </xf>
    <xf numFmtId="0" fontId="3" fillId="0" borderId="15" xfId="0" applyFont="1" applyBorder="1" applyAlignment="1">
      <alignment/>
    </xf>
    <xf numFmtId="0" fontId="3" fillId="0" borderId="16" xfId="0" applyFont="1" applyFill="1" applyBorder="1" applyAlignment="1">
      <alignment horizontal="center" vertical="center" wrapText="1"/>
    </xf>
    <xf numFmtId="0" fontId="3" fillId="0" borderId="17" xfId="0" applyFont="1" applyFill="1" applyBorder="1" applyAlignment="1" applyProtection="1">
      <alignment horizontal="center" vertical="center" wrapText="1"/>
      <protection locked="0"/>
    </xf>
    <xf numFmtId="49" fontId="3" fillId="0" borderId="18" xfId="0" applyNumberFormat="1" applyFont="1" applyFill="1" applyBorder="1" applyAlignment="1">
      <alignment horizontal="center" vertical="center" wrapText="1"/>
    </xf>
    <xf numFmtId="0" fontId="3" fillId="0" borderId="18" xfId="0" applyFont="1" applyFill="1" applyBorder="1" applyAlignment="1" applyProtection="1">
      <alignment horizontal="center" vertical="center" wrapText="1"/>
      <protection locked="0"/>
    </xf>
    <xf numFmtId="0" fontId="6" fillId="0" borderId="1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wrapText="1"/>
    </xf>
    <xf numFmtId="0" fontId="6" fillId="0" borderId="18" xfId="0" applyFont="1" applyFill="1" applyBorder="1" applyAlignment="1" applyProtection="1">
      <alignment horizontal="center" vertical="center"/>
      <protection locked="0"/>
    </xf>
    <xf numFmtId="0" fontId="3" fillId="0" borderId="20" xfId="0" applyFont="1" applyBorder="1" applyAlignment="1">
      <alignment/>
    </xf>
    <xf numFmtId="0" fontId="3" fillId="0" borderId="21" xfId="0" applyFont="1" applyFill="1" applyBorder="1" applyAlignment="1">
      <alignment horizontal="center" wrapText="1"/>
    </xf>
    <xf numFmtId="0" fontId="3" fillId="0" borderId="14"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22" xfId="0" applyFont="1" applyFill="1" applyBorder="1" applyAlignment="1">
      <alignment horizontal="center"/>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protection locked="0"/>
    </xf>
    <xf numFmtId="0" fontId="3" fillId="0" borderId="24" xfId="0" applyFont="1" applyFill="1" applyBorder="1" applyAlignment="1" applyProtection="1">
      <alignment horizontal="center"/>
      <protection locked="0"/>
    </xf>
    <xf numFmtId="0" fontId="3" fillId="0" borderId="22" xfId="0" applyFont="1" applyFill="1" applyBorder="1" applyAlignment="1" applyProtection="1">
      <alignment horizontal="center" vertical="center"/>
      <protection locked="0"/>
    </xf>
    <xf numFmtId="3" fontId="3" fillId="0" borderId="11" xfId="0" applyNumberFormat="1" applyFont="1" applyFill="1" applyBorder="1" applyAlignment="1">
      <alignment horizontal="center"/>
    </xf>
    <xf numFmtId="3" fontId="3" fillId="0" borderId="3" xfId="0" applyNumberFormat="1" applyFont="1" applyFill="1" applyBorder="1" applyAlignment="1" applyProtection="1">
      <alignment horizontal="center"/>
      <protection locked="0"/>
    </xf>
    <xf numFmtId="3" fontId="3" fillId="0" borderId="11" xfId="0" applyNumberFormat="1" applyFont="1" applyFill="1" applyBorder="1" applyAlignment="1" applyProtection="1">
      <alignment horizontal="center"/>
      <protection locked="0"/>
    </xf>
    <xf numFmtId="3" fontId="3" fillId="0" borderId="11" xfId="0" applyNumberFormat="1" applyFont="1" applyFill="1" applyBorder="1" applyAlignment="1" applyProtection="1">
      <alignment horizontal="center" vertical="center" wrapText="1"/>
      <protection locked="0"/>
    </xf>
    <xf numFmtId="0" fontId="3" fillId="0" borderId="11" xfId="0" applyFont="1" applyBorder="1" applyAlignment="1">
      <alignment/>
    </xf>
    <xf numFmtId="0" fontId="3" fillId="0" borderId="12" xfId="0" applyFont="1" applyBorder="1" applyAlignment="1">
      <alignment/>
    </xf>
    <xf numFmtId="0" fontId="3" fillId="0" borderId="3" xfId="0" applyFont="1" applyBorder="1" applyAlignment="1">
      <alignment/>
    </xf>
    <xf numFmtId="3" fontId="3" fillId="0" borderId="6" xfId="0" applyNumberFormat="1" applyFont="1" applyFill="1" applyBorder="1" applyAlignment="1">
      <alignment horizontal="center"/>
    </xf>
    <xf numFmtId="3" fontId="3" fillId="0" borderId="6" xfId="0" applyNumberFormat="1" applyFont="1" applyFill="1" applyBorder="1" applyAlignment="1" applyProtection="1">
      <alignment horizontal="center" vertical="center" wrapText="1"/>
      <protection locked="0"/>
    </xf>
    <xf numFmtId="3" fontId="3" fillId="0" borderId="25" xfId="0" applyNumberFormat="1" applyFont="1" applyFill="1" applyBorder="1" applyAlignment="1">
      <alignment horizontal="center"/>
    </xf>
    <xf numFmtId="3" fontId="3" fillId="0" borderId="3" xfId="0" applyNumberFormat="1" applyFont="1" applyFill="1" applyBorder="1" applyAlignment="1">
      <alignment horizontal="center"/>
    </xf>
    <xf numFmtId="0" fontId="3" fillId="0" borderId="0" xfId="0" applyFont="1" applyAlignment="1">
      <alignment horizontal="left" wrapText="1"/>
    </xf>
    <xf numFmtId="0" fontId="3" fillId="0" borderId="0" xfId="0" applyFont="1" applyBorder="1" applyAlignment="1">
      <alignment horizontal="left" wrapText="1"/>
    </xf>
    <xf numFmtId="0" fontId="3" fillId="0" borderId="26" xfId="0" applyFont="1" applyFill="1" applyBorder="1" applyAlignment="1">
      <alignment horizontal="left" wrapText="1"/>
    </xf>
    <xf numFmtId="0" fontId="3" fillId="0" borderId="27" xfId="0" applyFont="1" applyFill="1" applyBorder="1" applyAlignment="1" applyProtection="1">
      <alignment horizontal="left" wrapText="1"/>
      <protection locked="0"/>
    </xf>
    <xf numFmtId="0" fontId="3" fillId="0" borderId="2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1"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3" fillId="0" borderId="6" xfId="0" applyFont="1" applyFill="1" applyBorder="1" applyAlignment="1">
      <alignment horizontal="left" vertical="center" wrapText="1"/>
    </xf>
    <xf numFmtId="0" fontId="3" fillId="0" borderId="10" xfId="0" applyFont="1" applyBorder="1" applyAlignment="1">
      <alignment horizontal="left" wrapText="1"/>
    </xf>
    <xf numFmtId="0" fontId="3" fillId="0" borderId="3" xfId="0" applyFont="1" applyBorder="1" applyAlignment="1">
      <alignment horizontal="left" wrapText="1"/>
    </xf>
    <xf numFmtId="0" fontId="3" fillId="0" borderId="15"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6" xfId="0" applyFont="1" applyBorder="1" applyAlignment="1">
      <alignment horizontal="left" wrapText="1"/>
    </xf>
    <xf numFmtId="0" fontId="3" fillId="0" borderId="20" xfId="0" applyFont="1" applyBorder="1" applyAlignment="1">
      <alignment horizontal="left" wrapText="1"/>
    </xf>
    <xf numFmtId="0" fontId="3" fillId="0" borderId="7" xfId="0" applyFont="1" applyBorder="1" applyAlignment="1">
      <alignment horizontal="left" wrapText="1"/>
    </xf>
    <xf numFmtId="0" fontId="3" fillId="0" borderId="25"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18"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7" xfId="0" applyFont="1" applyBorder="1" applyAlignment="1">
      <alignment horizontal="center"/>
    </xf>
    <xf numFmtId="0" fontId="3" fillId="0" borderId="3" xfId="0" applyFont="1" applyBorder="1" applyAlignment="1">
      <alignment horizontal="center"/>
    </xf>
    <xf numFmtId="0" fontId="3" fillId="0" borderId="22" xfId="0" applyFont="1" applyFill="1" applyBorder="1" applyAlignment="1" applyProtection="1">
      <alignment horizontal="center" vertical="center" wrapText="1"/>
      <protection locked="0"/>
    </xf>
    <xf numFmtId="0" fontId="3" fillId="0" borderId="24" xfId="0" applyFont="1" applyFill="1" applyBorder="1" applyAlignment="1">
      <alignment horizontal="center" vertical="center" wrapText="1"/>
    </xf>
    <xf numFmtId="3" fontId="3" fillId="0" borderId="0" xfId="0" applyNumberFormat="1" applyFont="1" applyAlignment="1">
      <alignment horizontal="center"/>
    </xf>
    <xf numFmtId="3" fontId="3" fillId="0" borderId="0" xfId="0" applyNumberFormat="1" applyFont="1" applyBorder="1" applyAlignment="1">
      <alignment horizontal="center"/>
    </xf>
    <xf numFmtId="3" fontId="3" fillId="0" borderId="25" xfId="0" applyNumberFormat="1" applyFont="1" applyBorder="1" applyAlignment="1">
      <alignment horizontal="center"/>
    </xf>
    <xf numFmtId="3" fontId="3" fillId="0" borderId="3" xfId="0" applyNumberFormat="1" applyFont="1" applyBorder="1" applyAlignment="1">
      <alignment horizontal="center"/>
    </xf>
    <xf numFmtId="3" fontId="3" fillId="0" borderId="31" xfId="0" applyNumberFormat="1" applyFont="1" applyBorder="1" applyAlignment="1">
      <alignment horizontal="center"/>
    </xf>
    <xf numFmtId="3" fontId="3" fillId="0" borderId="11" xfId="0" applyNumberFormat="1" applyFont="1" applyBorder="1" applyAlignment="1">
      <alignment horizontal="center"/>
    </xf>
    <xf numFmtId="3" fontId="3" fillId="0" borderId="30" xfId="0" applyNumberFormat="1" applyFont="1" applyBorder="1" applyAlignment="1">
      <alignment horizontal="center"/>
    </xf>
    <xf numFmtId="3" fontId="3" fillId="0" borderId="12" xfId="0" applyNumberFormat="1" applyFont="1" applyBorder="1" applyAlignment="1">
      <alignment horizontal="center"/>
    </xf>
    <xf numFmtId="3" fontId="3" fillId="0" borderId="18" xfId="0" applyNumberFormat="1" applyFont="1" applyBorder="1" applyAlignment="1">
      <alignment horizontal="center"/>
    </xf>
    <xf numFmtId="3" fontId="3" fillId="0" borderId="6" xfId="0" applyNumberFormat="1" applyFont="1" applyBorder="1" applyAlignment="1">
      <alignment horizontal="center"/>
    </xf>
    <xf numFmtId="3" fontId="3" fillId="0" borderId="7" xfId="0" applyNumberFormat="1" applyFont="1" applyBorder="1" applyAlignment="1">
      <alignment horizontal="center"/>
    </xf>
    <xf numFmtId="2" fontId="3" fillId="0" borderId="0" xfId="0" applyNumberFormat="1" applyFont="1" applyAlignment="1">
      <alignment horizontal="center"/>
    </xf>
    <xf numFmtId="2" fontId="3" fillId="0" borderId="0" xfId="0" applyNumberFormat="1" applyFont="1" applyBorder="1" applyAlignment="1">
      <alignment horizontal="center"/>
    </xf>
    <xf numFmtId="2" fontId="3" fillId="0" borderId="11" xfId="0" applyNumberFormat="1" applyFont="1" applyFill="1" applyBorder="1" applyAlignment="1">
      <alignment horizontal="center"/>
    </xf>
    <xf numFmtId="2" fontId="3" fillId="0" borderId="3" xfId="0" applyNumberFormat="1" applyFont="1" applyFill="1" applyBorder="1" applyAlignment="1" applyProtection="1">
      <alignment horizontal="center"/>
      <protection locked="0"/>
    </xf>
    <xf numFmtId="2" fontId="3" fillId="0" borderId="12" xfId="0" applyNumberFormat="1" applyFont="1" applyFill="1" applyBorder="1" applyAlignment="1" applyProtection="1">
      <alignment horizontal="center"/>
      <protection locked="0"/>
    </xf>
    <xf numFmtId="2" fontId="3" fillId="0" borderId="11" xfId="0" applyNumberFormat="1" applyFont="1" applyFill="1" applyBorder="1" applyAlignment="1" applyProtection="1">
      <alignment horizontal="center"/>
      <protection locked="0"/>
    </xf>
    <xf numFmtId="2" fontId="3" fillId="0" borderId="11" xfId="0" applyNumberFormat="1" applyFont="1" applyFill="1" applyBorder="1" applyAlignment="1" applyProtection="1">
      <alignment horizontal="center" vertical="center" wrapText="1"/>
      <protection locked="0"/>
    </xf>
    <xf numFmtId="2" fontId="3" fillId="0" borderId="6" xfId="0" applyNumberFormat="1" applyFont="1" applyFill="1" applyBorder="1" applyAlignment="1" applyProtection="1">
      <alignment horizontal="center" vertical="center" wrapText="1"/>
      <protection locked="0"/>
    </xf>
    <xf numFmtId="2" fontId="3" fillId="0" borderId="7" xfId="0" applyNumberFormat="1" applyFont="1" applyFill="1" applyBorder="1" applyAlignment="1" applyProtection="1">
      <alignment horizontal="center"/>
      <protection locked="0"/>
    </xf>
    <xf numFmtId="2" fontId="3" fillId="0" borderId="31" xfId="0" applyNumberFormat="1" applyFont="1" applyFill="1" applyBorder="1" applyAlignment="1" applyProtection="1">
      <alignment horizontal="center"/>
      <protection locked="0"/>
    </xf>
    <xf numFmtId="2" fontId="3" fillId="0" borderId="6" xfId="0" applyNumberFormat="1" applyFont="1" applyFill="1" applyBorder="1" applyAlignment="1" applyProtection="1">
      <alignment horizontal="center"/>
      <protection locked="0"/>
    </xf>
    <xf numFmtId="2" fontId="3" fillId="0" borderId="30" xfId="0" applyNumberFormat="1" applyFont="1" applyFill="1" applyBorder="1" applyAlignment="1" applyProtection="1">
      <alignment horizontal="center"/>
      <protection locked="0"/>
    </xf>
    <xf numFmtId="0" fontId="0" fillId="0" borderId="8" xfId="0" applyBorder="1" applyAlignment="1">
      <alignment/>
    </xf>
    <xf numFmtId="0" fontId="6" fillId="0" borderId="8" xfId="0" applyFont="1" applyFill="1" applyBorder="1" applyAlignment="1">
      <alignment horizontal="center" vertical="center" wrapText="1"/>
    </xf>
    <xf numFmtId="0" fontId="6" fillId="0" borderId="8" xfId="0" applyFont="1" applyFill="1" applyBorder="1" applyAlignment="1">
      <alignment horizontal="center"/>
    </xf>
    <xf numFmtId="0" fontId="6" fillId="0" borderId="8" xfId="0" applyFont="1" applyFill="1" applyBorder="1" applyAlignment="1" applyProtection="1">
      <alignment horizontal="center"/>
      <protection locked="0"/>
    </xf>
    <xf numFmtId="0" fontId="6" fillId="0" borderId="8" xfId="0" applyFont="1" applyFill="1" applyBorder="1" applyAlignment="1">
      <alignment horizontal="center" wrapText="1"/>
    </xf>
    <xf numFmtId="0" fontId="6" fillId="0" borderId="8" xfId="0" applyFont="1" applyFill="1" applyBorder="1" applyAlignment="1" applyProtection="1">
      <alignment horizontal="center" vertical="center"/>
      <protection locked="0"/>
    </xf>
    <xf numFmtId="0" fontId="6" fillId="0" borderId="8" xfId="0" applyFont="1" applyFill="1" applyBorder="1" applyAlignment="1">
      <alignment horizontal="center" vertical="center"/>
    </xf>
    <xf numFmtId="0" fontId="6" fillId="0" borderId="8" xfId="0" applyFont="1" applyFill="1" applyBorder="1" applyAlignment="1" applyProtection="1">
      <alignment horizontal="center" vertical="center" wrapText="1"/>
      <protection locked="0"/>
    </xf>
    <xf numFmtId="0" fontId="6" fillId="2" borderId="8" xfId="0" applyFont="1" applyFill="1" applyBorder="1" applyAlignment="1">
      <alignment horizontal="center" wrapText="1"/>
    </xf>
    <xf numFmtId="0" fontId="6" fillId="2" borderId="8" xfId="0" applyFont="1" applyFill="1" applyBorder="1" applyAlignment="1" applyProtection="1">
      <alignment horizontal="center" vertical="center"/>
      <protection locked="0"/>
    </xf>
    <xf numFmtId="0" fontId="0" fillId="2" borderId="8" xfId="0" applyFill="1" applyBorder="1" applyAlignment="1">
      <alignment/>
    </xf>
    <xf numFmtId="0" fontId="6" fillId="2" borderId="8" xfId="0" applyFont="1" applyFill="1" applyBorder="1" applyAlignment="1">
      <alignment horizontal="center" vertical="center" wrapText="1"/>
    </xf>
    <xf numFmtId="0" fontId="6" fillId="2" borderId="8" xfId="0" applyFont="1" applyFill="1" applyBorder="1" applyAlignment="1" applyProtection="1">
      <alignment horizontal="center"/>
      <protection locked="0"/>
    </xf>
    <xf numFmtId="0" fontId="6" fillId="2" borderId="8" xfId="0" applyFont="1" applyFill="1" applyBorder="1" applyAlignment="1">
      <alignment horizontal="center" vertical="center"/>
    </xf>
    <xf numFmtId="0" fontId="3" fillId="2" borderId="8" xfId="0" applyFont="1" applyFill="1" applyBorder="1" applyAlignment="1">
      <alignment/>
    </xf>
    <xf numFmtId="0" fontId="6" fillId="2" borderId="8" xfId="0" applyFont="1" applyFill="1" applyBorder="1" applyAlignment="1">
      <alignment horizontal="center"/>
    </xf>
    <xf numFmtId="0" fontId="7" fillId="0" borderId="8" xfId="0" applyFont="1" applyFill="1" applyBorder="1" applyAlignment="1">
      <alignment horizontal="center"/>
    </xf>
    <xf numFmtId="4" fontId="7" fillId="0" borderId="8" xfId="0" applyNumberFormat="1" applyFont="1" applyFill="1" applyBorder="1" applyAlignment="1">
      <alignment/>
    </xf>
    <xf numFmtId="4" fontId="0" fillId="0" borderId="8" xfId="0" applyNumberFormat="1" applyFill="1" applyBorder="1" applyAlignment="1">
      <alignment/>
    </xf>
    <xf numFmtId="0" fontId="0" fillId="0" borderId="0" xfId="0" applyFill="1" applyAlignment="1">
      <alignment/>
    </xf>
    <xf numFmtId="4" fontId="0" fillId="0" borderId="0" xfId="0" applyNumberFormat="1" applyFill="1" applyAlignment="1">
      <alignment/>
    </xf>
    <xf numFmtId="49" fontId="6" fillId="0" borderId="0" xfId="0" applyNumberFormat="1" applyFont="1" applyBorder="1" applyAlignment="1">
      <alignment horizontal="left" vertical="center" wrapText="1"/>
    </xf>
    <xf numFmtId="0" fontId="0" fillId="0" borderId="0" xfId="0" applyAlignment="1">
      <alignment/>
    </xf>
    <xf numFmtId="0" fontId="3" fillId="0" borderId="1" xfId="0" applyFont="1" applyBorder="1" applyAlignment="1">
      <alignment wrapText="1"/>
    </xf>
    <xf numFmtId="0" fontId="3" fillId="0" borderId="0" xfId="0" applyFont="1" applyBorder="1" applyAlignment="1">
      <alignment wrapText="1"/>
    </xf>
    <xf numFmtId="0" fontId="3" fillId="0" borderId="32" xfId="0" applyFont="1" applyBorder="1" applyAlignment="1">
      <alignment wrapText="1"/>
    </xf>
    <xf numFmtId="0" fontId="3" fillId="0" borderId="33" xfId="0" applyFont="1" applyBorder="1" applyAlignment="1">
      <alignment wrapText="1"/>
    </xf>
    <xf numFmtId="0" fontId="3" fillId="0" borderId="5" xfId="0" applyFont="1" applyBorder="1" applyAlignment="1">
      <alignment wrapText="1"/>
    </xf>
    <xf numFmtId="0" fontId="4" fillId="0" borderId="34" xfId="0" applyFont="1" applyBorder="1" applyAlignment="1">
      <alignment wrapText="1"/>
    </xf>
    <xf numFmtId="0" fontId="3" fillId="0" borderId="35" xfId="0" applyFont="1" applyBorder="1" applyAlignment="1">
      <alignment wrapText="1"/>
    </xf>
    <xf numFmtId="0" fontId="3" fillId="0" borderId="1" xfId="0" applyFont="1" applyBorder="1" applyAlignment="1" applyProtection="1">
      <alignment wrapText="1"/>
      <protection locked="0"/>
    </xf>
    <xf numFmtId="0" fontId="3" fillId="0" borderId="4" xfId="0" applyFont="1" applyBorder="1" applyAlignment="1">
      <alignment wrapText="1"/>
    </xf>
    <xf numFmtId="0" fontId="3" fillId="0" borderId="0" xfId="0" applyFont="1" applyAlignment="1">
      <alignment wrapText="1"/>
    </xf>
    <xf numFmtId="0" fontId="3" fillId="0" borderId="2" xfId="0" applyFont="1" applyBorder="1" applyAlignment="1">
      <alignment wrapText="1"/>
    </xf>
    <xf numFmtId="0" fontId="3" fillId="0" borderId="25"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center" wrapText="1"/>
    </xf>
    <xf numFmtId="0" fontId="6" fillId="0" borderId="12" xfId="0" applyFont="1" applyFill="1" applyBorder="1" applyAlignment="1">
      <alignment horizont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49" fontId="3" fillId="0" borderId="25"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3" fillId="0" borderId="3" xfId="0" applyFont="1" applyFill="1" applyBorder="1" applyAlignment="1">
      <alignment wrapText="1"/>
    </xf>
    <xf numFmtId="0" fontId="3" fillId="0" borderId="12" xfId="0" applyFont="1" applyFill="1" applyBorder="1" applyAlignment="1">
      <alignment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11" xfId="0" applyFont="1" applyFill="1" applyBorder="1" applyAlignment="1" applyProtection="1">
      <alignment wrapText="1"/>
      <protection locked="0"/>
    </xf>
    <xf numFmtId="0" fontId="6" fillId="0" borderId="40" xfId="0" applyFont="1" applyBorder="1" applyAlignment="1">
      <alignment horizontal="center" vertical="center" wrapText="1"/>
    </xf>
    <xf numFmtId="0" fontId="6" fillId="0" borderId="30" xfId="0" applyFont="1" applyBorder="1" applyAlignment="1">
      <alignment horizontal="center" vertical="center" wrapText="1"/>
    </xf>
    <xf numFmtId="0" fontId="3" fillId="0" borderId="30" xfId="0" applyFont="1" applyBorder="1" applyAlignment="1">
      <alignment horizontal="center" vertical="center" wrapText="1"/>
    </xf>
    <xf numFmtId="0" fontId="6" fillId="0" borderId="4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6" fillId="0" borderId="41" xfId="0" applyFont="1" applyBorder="1" applyAlignment="1">
      <alignment horizontal="center" vertical="center" wrapText="1"/>
    </xf>
    <xf numFmtId="0" fontId="3" fillId="0" borderId="42" xfId="0" applyFont="1" applyBorder="1" applyAlignment="1">
      <alignment horizontal="center" vertical="center" wrapText="1"/>
    </xf>
    <xf numFmtId="49" fontId="6" fillId="0" borderId="40"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0" fontId="6"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6" fillId="0" borderId="40" xfId="0" applyFont="1" applyBorder="1" applyAlignment="1">
      <alignment horizontal="left" vertical="center" wrapText="1"/>
    </xf>
    <xf numFmtId="0" fontId="6" fillId="0" borderId="30" xfId="0" applyFont="1" applyBorder="1" applyAlignment="1">
      <alignment horizontal="left" vertical="center" wrapText="1"/>
    </xf>
    <xf numFmtId="3" fontId="6" fillId="3" borderId="40" xfId="0" applyNumberFormat="1" applyFont="1" applyFill="1" applyBorder="1" applyAlignment="1">
      <alignment horizontal="center" vertical="center" wrapText="1"/>
    </xf>
    <xf numFmtId="3" fontId="3" fillId="0" borderId="30" xfId="0" applyNumberFormat="1" applyFont="1" applyBorder="1" applyAlignment="1">
      <alignment horizontal="center" vertical="center" wrapText="1"/>
    </xf>
    <xf numFmtId="0" fontId="6" fillId="3" borderId="40"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3" fillId="4" borderId="30" xfId="0" applyFont="1" applyFill="1" applyBorder="1" applyAlignment="1">
      <alignment horizontal="center" vertical="center" wrapText="1"/>
    </xf>
    <xf numFmtId="2" fontId="6" fillId="5" borderId="40" xfId="0" applyNumberFormat="1" applyFont="1" applyFill="1" applyBorder="1" applyAlignment="1">
      <alignment horizontal="center" vertical="center" wrapText="1"/>
    </xf>
    <xf numFmtId="2" fontId="3" fillId="5" borderId="30" xfId="0" applyNumberFormat="1"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4"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3" fillId="0" borderId="25" xfId="0" applyFont="1" applyBorder="1" applyAlignment="1">
      <alignment/>
    </xf>
    <xf numFmtId="0" fontId="0" fillId="0" borderId="30" xfId="0" applyBorder="1" applyAlignment="1">
      <alignment/>
    </xf>
    <xf numFmtId="0" fontId="0" fillId="0" borderId="31" xfId="0" applyBorder="1" applyAlignment="1">
      <alignment/>
    </xf>
    <xf numFmtId="0" fontId="6" fillId="0" borderId="8" xfId="0" applyFont="1" applyFill="1" applyBorder="1" applyAlignment="1">
      <alignment horizontal="center" vertical="center" wrapText="1"/>
    </xf>
    <xf numFmtId="0" fontId="6" fillId="0" borderId="8" xfId="0" applyFont="1" applyBorder="1" applyAlignment="1">
      <alignment horizontal="center" vertical="center" wrapText="1"/>
    </xf>
    <xf numFmtId="0" fontId="3" fillId="0" borderId="8" xfId="0" applyFont="1" applyBorder="1" applyAlignment="1">
      <alignment horizontal="center" vertical="center" wrapText="1"/>
    </xf>
    <xf numFmtId="0" fontId="6" fillId="0" borderId="8" xfId="0" applyFont="1" applyFill="1" applyBorder="1" applyAlignment="1">
      <alignment horizontal="center" wrapText="1"/>
    </xf>
    <xf numFmtId="168" fontId="3" fillId="0" borderId="0" xfId="0" applyNumberFormat="1" applyFont="1" applyAlignment="1">
      <alignment horizontal="center"/>
    </xf>
    <xf numFmtId="168" fontId="6" fillId="6" borderId="40" xfId="0" applyNumberFormat="1" applyFont="1" applyFill="1" applyBorder="1" applyAlignment="1" applyProtection="1">
      <alignment horizontal="center" vertical="center" wrapText="1"/>
      <protection/>
    </xf>
    <xf numFmtId="0" fontId="3" fillId="0" borderId="46" xfId="0" applyFont="1" applyBorder="1" applyAlignment="1">
      <alignment horizontal="center" vertical="center" wrapText="1"/>
    </xf>
    <xf numFmtId="0" fontId="3" fillId="6" borderId="30" xfId="0" applyFont="1" applyFill="1" applyBorder="1" applyAlignment="1">
      <alignment horizontal="center" vertical="center" wrapText="1"/>
    </xf>
    <xf numFmtId="0" fontId="3" fillId="0" borderId="45" xfId="0" applyFont="1" applyBorder="1" applyAlignment="1">
      <alignment horizontal="center" vertical="center" wrapText="1"/>
    </xf>
    <xf numFmtId="168" fontId="3" fillId="0" borderId="26" xfId="0" applyNumberFormat="1" applyFont="1" applyFill="1" applyBorder="1" applyAlignment="1" applyProtection="1">
      <alignment horizontal="right"/>
      <protection/>
    </xf>
    <xf numFmtId="168" fontId="3" fillId="0" borderId="11" xfId="0" applyNumberFormat="1" applyFont="1" applyFill="1" applyBorder="1" applyAlignment="1" applyProtection="1">
      <alignment horizontal="right"/>
      <protection/>
    </xf>
    <xf numFmtId="0" fontId="3" fillId="0" borderId="47" xfId="0" applyFont="1" applyFill="1" applyBorder="1" applyAlignment="1">
      <alignment horizontal="center"/>
    </xf>
    <xf numFmtId="168" fontId="3" fillId="0" borderId="29" xfId="0" applyNumberFormat="1" applyFont="1" applyFill="1" applyBorder="1" applyAlignment="1" applyProtection="1">
      <alignment horizontal="right"/>
      <protection/>
    </xf>
    <xf numFmtId="168" fontId="3" fillId="0" borderId="6" xfId="0" applyNumberFormat="1" applyFont="1" applyFill="1" applyBorder="1" applyAlignment="1" applyProtection="1">
      <alignment horizontal="right"/>
      <protection/>
    </xf>
    <xf numFmtId="0" fontId="3" fillId="0" borderId="48" xfId="0" applyFont="1" applyFill="1" applyBorder="1" applyAlignment="1">
      <alignment horizontal="center"/>
    </xf>
    <xf numFmtId="168" fontId="3" fillId="0" borderId="49" xfId="0" applyNumberFormat="1" applyFont="1" applyFill="1" applyBorder="1" applyAlignment="1" applyProtection="1">
      <alignment horizontal="right"/>
      <protection/>
    </xf>
    <xf numFmtId="0" fontId="3" fillId="0" borderId="50" xfId="0" applyFont="1" applyFill="1" applyBorder="1" applyAlignment="1">
      <alignment horizontal="center"/>
    </xf>
    <xf numFmtId="0" fontId="3" fillId="0" borderId="47"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6" xfId="0" applyFont="1" applyBorder="1" applyAlignment="1">
      <alignment horizontal="center"/>
    </xf>
    <xf numFmtId="0" fontId="3" fillId="0" borderId="51" xfId="0" applyFont="1" applyBorder="1" applyAlignment="1">
      <alignment horizontal="center"/>
    </xf>
    <xf numFmtId="0" fontId="3" fillId="0" borderId="42" xfId="0" applyFont="1" applyBorder="1" applyAlignment="1">
      <alignment horizontal="center"/>
    </xf>
    <xf numFmtId="168" fontId="3" fillId="0" borderId="22" xfId="0" applyNumberFormat="1" applyFont="1" applyFill="1" applyBorder="1" applyAlignment="1" applyProtection="1">
      <alignment horizontal="right"/>
      <protection/>
    </xf>
    <xf numFmtId="0" fontId="3" fillId="0" borderId="52" xfId="0" applyFont="1" applyBorder="1" applyAlignment="1">
      <alignment horizontal="center"/>
    </xf>
    <xf numFmtId="0" fontId="3" fillId="0" borderId="53" xfId="0" applyFont="1" applyBorder="1" applyAlignment="1">
      <alignment horizontal="center"/>
    </xf>
    <xf numFmtId="168" fontId="6" fillId="0" borderId="54" xfId="0" applyNumberFormat="1" applyFont="1" applyBorder="1" applyAlignment="1">
      <alignment/>
    </xf>
    <xf numFmtId="168" fontId="6" fillId="0" borderId="55" xfId="0" applyNumberFormat="1" applyFont="1" applyBorder="1" applyAlignment="1">
      <alignment/>
    </xf>
    <xf numFmtId="4" fontId="3" fillId="0" borderId="0" xfId="0" applyNumberFormat="1" applyFont="1" applyAlignment="1">
      <alignment/>
    </xf>
  </cellXfs>
  <cellStyles count="8">
    <cellStyle name="Normal" xfId="0"/>
    <cellStyle name="Hyperlink" xfId="15"/>
    <cellStyle name="Followed Hyperlink"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1</xdr:col>
      <xdr:colOff>1066800</xdr:colOff>
      <xdr:row>5</xdr:row>
      <xdr:rowOff>142875</xdr:rowOff>
    </xdr:to>
    <xdr:pic>
      <xdr:nvPicPr>
        <xdr:cNvPr id="1" name="Picture 2"/>
        <xdr:cNvPicPr preferRelativeResize="1">
          <a:picLocks noChangeAspect="1"/>
        </xdr:cNvPicPr>
      </xdr:nvPicPr>
      <xdr:blipFill>
        <a:blip r:embed="rId1"/>
        <a:stretch>
          <a:fillRect/>
        </a:stretch>
      </xdr:blipFill>
      <xdr:spPr>
        <a:xfrm>
          <a:off x="0" y="85725"/>
          <a:ext cx="291465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15"/>
  <sheetViews>
    <sheetView tabSelected="1" workbookViewId="0" topLeftCell="J1">
      <selection activeCell="O24" sqref="O24:Q111"/>
    </sheetView>
  </sheetViews>
  <sheetFormatPr defaultColWidth="9.140625" defaultRowHeight="12" customHeight="1"/>
  <cols>
    <col min="1" max="1" width="27.7109375" style="3" customWidth="1"/>
    <col min="2" max="2" width="29.28125" style="3" customWidth="1"/>
    <col min="3" max="3" width="10.28125" style="25" customWidth="1"/>
    <col min="4" max="4" width="18.00390625" style="3" customWidth="1"/>
    <col min="5" max="6" width="9.140625" style="3" customWidth="1"/>
    <col min="7" max="7" width="51.140625" style="3" customWidth="1"/>
    <col min="8" max="8" width="33.00390625" style="32" customWidth="1"/>
    <col min="9" max="9" width="9.140625" style="3" customWidth="1"/>
    <col min="10" max="10" width="32.28125" style="85" customWidth="1"/>
    <col min="11" max="11" width="10.8515625" style="114" customWidth="1"/>
    <col min="12" max="12" width="11.140625" style="9" customWidth="1"/>
    <col min="13" max="13" width="25.7109375" style="3" customWidth="1"/>
    <col min="14" max="14" width="10.140625" style="125" customWidth="1"/>
    <col min="15" max="15" width="18.28125" style="3" customWidth="1"/>
    <col min="16" max="16" width="20.140625" style="3" customWidth="1"/>
    <col min="17" max="17" width="9.140625" style="9" customWidth="1"/>
    <col min="18" max="16384" width="9.140625" style="3" customWidth="1"/>
  </cols>
  <sheetData>
    <row r="1" ht="12" customHeight="1">
      <c r="C1" s="158" t="s">
        <v>261</v>
      </c>
    </row>
    <row r="2" ht="12" customHeight="1" thickBot="1">
      <c r="C2" s="159"/>
    </row>
    <row r="3" spans="3:14" ht="12" customHeight="1" thickTop="1">
      <c r="C3" s="159"/>
      <c r="D3" s="15" t="s">
        <v>48</v>
      </c>
      <c r="E3" s="165" t="s">
        <v>24</v>
      </c>
      <c r="F3" s="166"/>
      <c r="G3" s="168"/>
      <c r="H3" s="33"/>
      <c r="I3" s="165" t="s">
        <v>25</v>
      </c>
      <c r="J3" s="166"/>
      <c r="K3" s="166"/>
      <c r="L3" s="166"/>
      <c r="M3" s="17"/>
      <c r="N3" s="126"/>
    </row>
    <row r="4" spans="3:14" ht="12" customHeight="1">
      <c r="C4" s="159"/>
      <c r="D4" s="15" t="s">
        <v>49</v>
      </c>
      <c r="E4" s="160" t="s">
        <v>12</v>
      </c>
      <c r="F4" s="169"/>
      <c r="G4" s="170"/>
      <c r="H4" s="33"/>
      <c r="I4" s="160" t="s">
        <v>26</v>
      </c>
      <c r="J4" s="161"/>
      <c r="K4" s="161"/>
      <c r="L4" s="161"/>
      <c r="M4" s="18"/>
      <c r="N4" s="126"/>
    </row>
    <row r="5" spans="3:14" ht="12" customHeight="1">
      <c r="C5" s="26" t="s">
        <v>262</v>
      </c>
      <c r="D5" s="15" t="s">
        <v>50</v>
      </c>
      <c r="E5" s="6" t="s">
        <v>13</v>
      </c>
      <c r="F5" s="7"/>
      <c r="G5" s="8"/>
      <c r="H5" s="33"/>
      <c r="I5" s="160" t="s">
        <v>27</v>
      </c>
      <c r="J5" s="161"/>
      <c r="K5" s="161"/>
      <c r="L5" s="161"/>
      <c r="M5" s="18"/>
      <c r="N5" s="126"/>
    </row>
    <row r="6" spans="4:14" ht="12" customHeight="1">
      <c r="D6" s="15" t="s">
        <v>51</v>
      </c>
      <c r="E6" s="6" t="s">
        <v>14</v>
      </c>
      <c r="F6" s="7"/>
      <c r="G6" s="8"/>
      <c r="H6" s="33"/>
      <c r="I6" s="16" t="s">
        <v>28</v>
      </c>
      <c r="J6" s="86"/>
      <c r="K6" s="115"/>
      <c r="L6" s="2"/>
      <c r="M6" s="18"/>
      <c r="N6" s="126"/>
    </row>
    <row r="7" spans="3:17" ht="12" customHeight="1">
      <c r="C7" s="27"/>
      <c r="D7" s="15" t="s">
        <v>52</v>
      </c>
      <c r="E7" s="6" t="s">
        <v>15</v>
      </c>
      <c r="F7" s="7"/>
      <c r="G7" s="8"/>
      <c r="H7" s="33"/>
      <c r="I7" s="160" t="s">
        <v>29</v>
      </c>
      <c r="J7" s="161"/>
      <c r="K7" s="161"/>
      <c r="L7" s="161"/>
      <c r="M7" s="18"/>
      <c r="N7" s="126"/>
      <c r="P7" s="4"/>
      <c r="Q7" s="231"/>
    </row>
    <row r="8" spans="3:17" ht="12" customHeight="1">
      <c r="C8" s="27"/>
      <c r="D8" s="15" t="s">
        <v>53</v>
      </c>
      <c r="E8" s="6" t="s">
        <v>16</v>
      </c>
      <c r="F8" s="7"/>
      <c r="G8" s="8"/>
      <c r="H8" s="33"/>
      <c r="I8" s="160" t="s">
        <v>30</v>
      </c>
      <c r="J8" s="161"/>
      <c r="K8" s="161"/>
      <c r="L8" s="161"/>
      <c r="M8" s="18"/>
      <c r="N8" s="126"/>
      <c r="P8" s="4"/>
      <c r="Q8" s="231"/>
    </row>
    <row r="9" spans="3:17" ht="12" customHeight="1">
      <c r="C9" s="27"/>
      <c r="D9" s="15" t="s">
        <v>54</v>
      </c>
      <c r="E9" s="6" t="s">
        <v>17</v>
      </c>
      <c r="F9" s="7"/>
      <c r="G9" s="8"/>
      <c r="H9" s="33"/>
      <c r="I9" s="160" t="s">
        <v>31</v>
      </c>
      <c r="J9" s="161"/>
      <c r="K9" s="161"/>
      <c r="L9" s="161"/>
      <c r="M9" s="18"/>
      <c r="N9" s="126"/>
      <c r="P9" s="4"/>
      <c r="Q9" s="231"/>
    </row>
    <row r="10" spans="3:17" ht="12" customHeight="1">
      <c r="C10" s="27"/>
      <c r="D10" s="15" t="s">
        <v>55</v>
      </c>
      <c r="E10" s="6" t="s">
        <v>18</v>
      </c>
      <c r="F10" s="7"/>
      <c r="G10" s="8"/>
      <c r="H10" s="33"/>
      <c r="I10" s="160" t="s">
        <v>32</v>
      </c>
      <c r="J10" s="161"/>
      <c r="K10" s="161"/>
      <c r="L10" s="161"/>
      <c r="M10" s="18"/>
      <c r="N10" s="126"/>
      <c r="P10" s="4"/>
      <c r="Q10" s="231"/>
    </row>
    <row r="11" spans="3:17" ht="12" customHeight="1">
      <c r="C11" s="27"/>
      <c r="D11" s="15" t="s">
        <v>56</v>
      </c>
      <c r="E11" s="160" t="s">
        <v>19</v>
      </c>
      <c r="F11" s="169"/>
      <c r="G11" s="170"/>
      <c r="H11" s="33"/>
      <c r="I11" s="160" t="s">
        <v>33</v>
      </c>
      <c r="J11" s="161"/>
      <c r="K11" s="161"/>
      <c r="L11" s="161"/>
      <c r="M11" s="18"/>
      <c r="N11" s="126"/>
      <c r="P11" s="4"/>
      <c r="Q11" s="231"/>
    </row>
    <row r="12" spans="3:17" ht="12" customHeight="1">
      <c r="C12" s="27"/>
      <c r="D12" s="15" t="s">
        <v>57</v>
      </c>
      <c r="E12" s="6" t="s">
        <v>20</v>
      </c>
      <c r="F12" s="7"/>
      <c r="G12" s="8"/>
      <c r="H12" s="33"/>
      <c r="I12" s="167" t="s">
        <v>34</v>
      </c>
      <c r="J12" s="161"/>
      <c r="K12" s="161"/>
      <c r="L12" s="161"/>
      <c r="M12" s="18"/>
      <c r="N12" s="126"/>
      <c r="P12" s="4"/>
      <c r="Q12" s="231"/>
    </row>
    <row r="13" spans="3:17" ht="12" customHeight="1">
      <c r="C13" s="27"/>
      <c r="D13" s="15" t="s">
        <v>58</v>
      </c>
      <c r="E13" s="160" t="s">
        <v>21</v>
      </c>
      <c r="F13" s="169"/>
      <c r="G13" s="170"/>
      <c r="H13" s="33"/>
      <c r="I13" s="160" t="s">
        <v>35</v>
      </c>
      <c r="J13" s="161"/>
      <c r="K13" s="161"/>
      <c r="L13" s="161"/>
      <c r="M13" s="18"/>
      <c r="N13" s="126"/>
      <c r="P13" s="4"/>
      <c r="Q13" s="231"/>
    </row>
    <row r="14" spans="3:17" ht="12" customHeight="1" thickBot="1">
      <c r="C14" s="27"/>
      <c r="D14" s="15" t="s">
        <v>59</v>
      </c>
      <c r="E14" s="6" t="s">
        <v>22</v>
      </c>
      <c r="F14" s="7"/>
      <c r="G14" s="8"/>
      <c r="H14" s="33"/>
      <c r="I14" s="162" t="s">
        <v>36</v>
      </c>
      <c r="J14" s="163"/>
      <c r="K14" s="163"/>
      <c r="L14" s="163"/>
      <c r="M14" s="19"/>
      <c r="N14" s="126"/>
      <c r="P14" s="4"/>
      <c r="Q14" s="231"/>
    </row>
    <row r="15" spans="3:17" ht="12" customHeight="1" thickTop="1">
      <c r="C15" s="27"/>
      <c r="D15" s="15" t="s">
        <v>60</v>
      </c>
      <c r="E15" s="6" t="s">
        <v>23</v>
      </c>
      <c r="F15" s="7"/>
      <c r="G15" s="8"/>
      <c r="H15" s="34"/>
      <c r="I15" s="1"/>
      <c r="P15" s="4"/>
      <c r="Q15" s="231"/>
    </row>
    <row r="16" spans="1:17" ht="12" customHeight="1">
      <c r="A16" s="5"/>
      <c r="C16" s="27"/>
      <c r="D16" s="15" t="s">
        <v>61</v>
      </c>
      <c r="E16" s="6" t="s">
        <v>42</v>
      </c>
      <c r="F16" s="7"/>
      <c r="G16" s="8"/>
      <c r="H16" s="34"/>
      <c r="I16" s="1"/>
      <c r="P16" s="4"/>
      <c r="Q16" s="231"/>
    </row>
    <row r="17" spans="1:17" ht="12" customHeight="1" thickBot="1">
      <c r="A17" s="5"/>
      <c r="C17" s="27"/>
      <c r="D17" s="15" t="s">
        <v>62</v>
      </c>
      <c r="E17" s="162" t="s">
        <v>41</v>
      </c>
      <c r="F17" s="163"/>
      <c r="G17" s="164"/>
      <c r="H17" s="34"/>
      <c r="I17" s="1"/>
      <c r="P17" s="4"/>
      <c r="Q17" s="231"/>
    </row>
    <row r="18" spans="1:9" ht="12" customHeight="1" thickTop="1">
      <c r="A18" s="5"/>
      <c r="B18" s="1"/>
      <c r="C18" s="28"/>
      <c r="D18" s="1"/>
      <c r="E18" s="14"/>
      <c r="F18" s="14"/>
      <c r="G18" s="14"/>
      <c r="H18" s="34"/>
      <c r="I18" s="1"/>
    </row>
    <row r="19" spans="1:17" ht="12" customHeight="1">
      <c r="A19" s="5"/>
      <c r="B19" s="1"/>
      <c r="C19" s="28"/>
      <c r="D19" s="1"/>
      <c r="E19" s="14"/>
      <c r="F19" s="14"/>
      <c r="G19" s="14"/>
      <c r="H19" s="34"/>
      <c r="I19" s="1"/>
      <c r="P19" s="4"/>
      <c r="Q19" s="231"/>
    </row>
    <row r="20" spans="1:17" ht="12" customHeight="1">
      <c r="A20" s="24" t="s">
        <v>63</v>
      </c>
      <c r="B20" s="1"/>
      <c r="C20" s="28"/>
      <c r="D20" s="1"/>
      <c r="E20" s="14"/>
      <c r="F20" s="14"/>
      <c r="G20" s="14"/>
      <c r="H20" s="34"/>
      <c r="I20" s="1"/>
      <c r="P20" s="4"/>
      <c r="Q20" s="231"/>
    </row>
    <row r="21" spans="1:17" ht="12" customHeight="1" thickBot="1">
      <c r="A21" s="15" t="s">
        <v>64</v>
      </c>
      <c r="C21" s="28"/>
      <c r="E21" s="1"/>
      <c r="F21" s="1"/>
      <c r="G21" s="1"/>
      <c r="P21" s="4"/>
      <c r="Q21" s="231"/>
    </row>
    <row r="22" spans="1:17" ht="12" customHeight="1" thickTop="1">
      <c r="A22" s="203" t="s">
        <v>4</v>
      </c>
      <c r="B22" s="199" t="s">
        <v>5</v>
      </c>
      <c r="C22" s="201" t="s">
        <v>39</v>
      </c>
      <c r="D22" s="194" t="s">
        <v>2</v>
      </c>
      <c r="E22" s="194" t="s">
        <v>3</v>
      </c>
      <c r="F22" s="194" t="s">
        <v>40</v>
      </c>
      <c r="G22" s="194" t="s">
        <v>1</v>
      </c>
      <c r="H22" s="197" t="s">
        <v>37</v>
      </c>
      <c r="I22" s="194" t="s">
        <v>38</v>
      </c>
      <c r="J22" s="205" t="s">
        <v>6</v>
      </c>
      <c r="K22" s="207" t="s">
        <v>7</v>
      </c>
      <c r="L22" s="209" t="s">
        <v>8</v>
      </c>
      <c r="M22" s="210" t="s">
        <v>0</v>
      </c>
      <c r="N22" s="212" t="s">
        <v>9</v>
      </c>
      <c r="O22" s="232" t="s">
        <v>10</v>
      </c>
      <c r="P22" s="232" t="s">
        <v>11</v>
      </c>
      <c r="Q22" s="233" t="s">
        <v>382</v>
      </c>
    </row>
    <row r="23" spans="1:17" ht="12" customHeight="1" thickBot="1">
      <c r="A23" s="204"/>
      <c r="B23" s="200"/>
      <c r="C23" s="202"/>
      <c r="D23" s="196"/>
      <c r="E23" s="196"/>
      <c r="F23" s="196"/>
      <c r="G23" s="196"/>
      <c r="H23" s="198"/>
      <c r="I23" s="195"/>
      <c r="J23" s="206"/>
      <c r="K23" s="208"/>
      <c r="L23" s="196"/>
      <c r="M23" s="211"/>
      <c r="N23" s="213"/>
      <c r="O23" s="234"/>
      <c r="P23" s="234"/>
      <c r="Q23" s="235"/>
    </row>
    <row r="24" spans="1:17" s="10" customFormat="1" ht="12" customHeight="1">
      <c r="A24" s="173" t="s">
        <v>65</v>
      </c>
      <c r="B24" s="173"/>
      <c r="C24" s="190" t="s">
        <v>98</v>
      </c>
      <c r="D24" s="173"/>
      <c r="E24" s="173"/>
      <c r="F24" s="176" t="s">
        <v>43</v>
      </c>
      <c r="G24" s="173" t="s">
        <v>137</v>
      </c>
      <c r="H24" s="36" t="s">
        <v>174</v>
      </c>
      <c r="I24" s="37" t="s">
        <v>263</v>
      </c>
      <c r="J24" s="87" t="s">
        <v>340</v>
      </c>
      <c r="K24" s="74">
        <v>6887</v>
      </c>
      <c r="L24" s="38">
        <v>1</v>
      </c>
      <c r="M24" s="67"/>
      <c r="N24" s="127">
        <v>9.37</v>
      </c>
      <c r="O24" s="236">
        <v>14290249.52</v>
      </c>
      <c r="P24" s="237">
        <v>5716099.808</v>
      </c>
      <c r="Q24" s="238">
        <v>0.4</v>
      </c>
    </row>
    <row r="25" spans="1:17" s="10" customFormat="1" ht="12" customHeight="1">
      <c r="A25" s="174"/>
      <c r="B25" s="174"/>
      <c r="C25" s="192"/>
      <c r="D25" s="174"/>
      <c r="E25" s="174"/>
      <c r="F25" s="178"/>
      <c r="G25" s="174"/>
      <c r="H25" s="31" t="s">
        <v>175</v>
      </c>
      <c r="I25" s="20" t="s">
        <v>263</v>
      </c>
      <c r="J25" s="88" t="s">
        <v>341</v>
      </c>
      <c r="K25" s="75">
        <v>2063</v>
      </c>
      <c r="L25" s="11">
        <v>1</v>
      </c>
      <c r="M25" s="68"/>
      <c r="N25" s="128">
        <v>9.37</v>
      </c>
      <c r="O25" s="239">
        <v>20784642.479999997</v>
      </c>
      <c r="P25" s="240">
        <v>2078464.2479999997</v>
      </c>
      <c r="Q25" s="241">
        <v>0.1</v>
      </c>
    </row>
    <row r="26" spans="1:17" s="10" customFormat="1" ht="12" customHeight="1">
      <c r="A26" s="174"/>
      <c r="B26" s="174"/>
      <c r="C26" s="192"/>
      <c r="D26" s="174"/>
      <c r="E26" s="174"/>
      <c r="F26" s="178"/>
      <c r="G26" s="174"/>
      <c r="H26" s="31" t="s">
        <v>176</v>
      </c>
      <c r="I26" s="20" t="s">
        <v>263</v>
      </c>
      <c r="J26" s="88" t="s">
        <v>342</v>
      </c>
      <c r="K26" s="75">
        <v>345</v>
      </c>
      <c r="L26" s="11">
        <v>1</v>
      </c>
      <c r="M26" s="68"/>
      <c r="N26" s="128">
        <v>9.37</v>
      </c>
      <c r="O26" s="239">
        <v>1139390.1</v>
      </c>
      <c r="P26" s="240">
        <v>113939.01</v>
      </c>
      <c r="Q26" s="241">
        <v>0.1</v>
      </c>
    </row>
    <row r="27" spans="1:17" s="10" customFormat="1" ht="12" customHeight="1">
      <c r="A27" s="174"/>
      <c r="B27" s="174"/>
      <c r="C27" s="192"/>
      <c r="D27" s="174"/>
      <c r="E27" s="174"/>
      <c r="F27" s="179"/>
      <c r="G27" s="174"/>
      <c r="H27" s="31" t="s">
        <v>177</v>
      </c>
      <c r="I27" s="21" t="s">
        <v>264</v>
      </c>
      <c r="J27" s="89" t="s">
        <v>343</v>
      </c>
      <c r="K27" s="75">
        <v>9295</v>
      </c>
      <c r="L27" s="12">
        <v>1</v>
      </c>
      <c r="M27" s="69"/>
      <c r="N27" s="128">
        <v>9.37</v>
      </c>
      <c r="O27" s="239">
        <v>83887.37499999999</v>
      </c>
      <c r="P27" s="240">
        <v>83887.37499999999</v>
      </c>
      <c r="Q27" s="241">
        <v>1</v>
      </c>
    </row>
    <row r="28" spans="1:17" s="10" customFormat="1" ht="12" customHeight="1" thickBot="1">
      <c r="A28" s="175"/>
      <c r="B28" s="175"/>
      <c r="C28" s="191"/>
      <c r="D28" s="175"/>
      <c r="E28" s="175"/>
      <c r="F28" s="180"/>
      <c r="G28" s="175"/>
      <c r="H28" s="40" t="s">
        <v>178</v>
      </c>
      <c r="I28" s="41" t="s">
        <v>265</v>
      </c>
      <c r="J28" s="89" t="s">
        <v>343</v>
      </c>
      <c r="K28" s="75">
        <v>9295</v>
      </c>
      <c r="L28" s="43">
        <v>1</v>
      </c>
      <c r="M28" s="70"/>
      <c r="N28" s="129">
        <v>9.37</v>
      </c>
      <c r="O28" s="242">
        <v>21773.5375</v>
      </c>
      <c r="P28" s="240">
        <v>6532.06125</v>
      </c>
      <c r="Q28" s="243">
        <v>0.3</v>
      </c>
    </row>
    <row r="29" spans="1:17" s="10" customFormat="1" ht="23.25" customHeight="1">
      <c r="A29" s="173" t="s">
        <v>65</v>
      </c>
      <c r="B29" s="187"/>
      <c r="C29" s="190" t="s">
        <v>99</v>
      </c>
      <c r="D29" s="193"/>
      <c r="E29" s="187"/>
      <c r="F29" s="176" t="s">
        <v>44</v>
      </c>
      <c r="G29" s="173" t="s">
        <v>138</v>
      </c>
      <c r="H29" s="45" t="s">
        <v>179</v>
      </c>
      <c r="I29" s="37" t="s">
        <v>266</v>
      </c>
      <c r="J29" s="90" t="s">
        <v>344</v>
      </c>
      <c r="K29" s="83">
        <v>49117</v>
      </c>
      <c r="L29" s="38">
        <v>1</v>
      </c>
      <c r="M29" s="71"/>
      <c r="N29" s="130">
        <v>9.37</v>
      </c>
      <c r="O29" s="236">
        <v>230113.145</v>
      </c>
      <c r="P29" s="237">
        <v>23011.3145</v>
      </c>
      <c r="Q29" s="238">
        <v>0.1</v>
      </c>
    </row>
    <row r="30" spans="1:17" s="10" customFormat="1" ht="12" customHeight="1">
      <c r="A30" s="174"/>
      <c r="B30" s="174"/>
      <c r="C30" s="192"/>
      <c r="D30" s="188"/>
      <c r="E30" s="174"/>
      <c r="F30" s="178"/>
      <c r="G30" s="174"/>
      <c r="H30" s="31" t="s">
        <v>180</v>
      </c>
      <c r="I30" s="20" t="s">
        <v>267</v>
      </c>
      <c r="J30" s="91" t="s">
        <v>344</v>
      </c>
      <c r="K30" s="84">
        <v>49117</v>
      </c>
      <c r="L30" s="11">
        <v>1</v>
      </c>
      <c r="M30" s="68" t="s">
        <v>378</v>
      </c>
      <c r="N30" s="128">
        <v>9.37</v>
      </c>
      <c r="O30" s="239">
        <v>115056.5725</v>
      </c>
      <c r="P30" s="240">
        <v>11505.65725</v>
      </c>
      <c r="Q30" s="241">
        <v>0.1</v>
      </c>
    </row>
    <row r="31" spans="1:17" s="10" customFormat="1" ht="12" customHeight="1" thickBot="1">
      <c r="A31" s="175"/>
      <c r="B31" s="175"/>
      <c r="C31" s="191"/>
      <c r="D31" s="189"/>
      <c r="E31" s="175"/>
      <c r="F31" s="177"/>
      <c r="G31" s="175"/>
      <c r="H31" s="40" t="s">
        <v>181</v>
      </c>
      <c r="I31" s="48" t="s">
        <v>268</v>
      </c>
      <c r="J31" s="92" t="s">
        <v>344</v>
      </c>
      <c r="K31" s="81">
        <v>49117</v>
      </c>
      <c r="L31" s="42">
        <v>1</v>
      </c>
      <c r="M31" s="72"/>
      <c r="N31" s="129">
        <v>9.37</v>
      </c>
      <c r="O31" s="242">
        <v>117512.42249999999</v>
      </c>
      <c r="P31" s="240">
        <v>117512.42249999999</v>
      </c>
      <c r="Q31" s="243">
        <v>1</v>
      </c>
    </row>
    <row r="32" spans="1:17" s="10" customFormat="1" ht="12" customHeight="1">
      <c r="A32" s="173" t="s">
        <v>65</v>
      </c>
      <c r="B32" s="173"/>
      <c r="C32" s="190" t="s">
        <v>100</v>
      </c>
      <c r="D32" s="173"/>
      <c r="E32" s="173"/>
      <c r="F32" s="176" t="s">
        <v>45</v>
      </c>
      <c r="G32" s="173" t="s">
        <v>139</v>
      </c>
      <c r="H32" s="45" t="s">
        <v>182</v>
      </c>
      <c r="I32" s="49" t="s">
        <v>269</v>
      </c>
      <c r="J32" s="87" t="s">
        <v>345</v>
      </c>
      <c r="K32" s="76">
        <v>160000</v>
      </c>
      <c r="L32" s="46">
        <v>1</v>
      </c>
      <c r="M32" s="71"/>
      <c r="N32" s="130">
        <v>9.37</v>
      </c>
      <c r="O32" s="236">
        <v>1499200</v>
      </c>
      <c r="P32" s="237">
        <v>299840</v>
      </c>
      <c r="Q32" s="238">
        <v>0.2</v>
      </c>
    </row>
    <row r="33" spans="1:17" s="10" customFormat="1" ht="23.25" customHeight="1">
      <c r="A33" s="188"/>
      <c r="B33" s="188"/>
      <c r="C33" s="192"/>
      <c r="D33" s="174"/>
      <c r="E33" s="174"/>
      <c r="F33" s="178"/>
      <c r="G33" s="188"/>
      <c r="H33" s="31" t="s">
        <v>183</v>
      </c>
      <c r="I33" s="22" t="s">
        <v>269</v>
      </c>
      <c r="J33" s="13" t="s">
        <v>344</v>
      </c>
      <c r="K33" s="81">
        <v>49117</v>
      </c>
      <c r="L33" s="11">
        <v>1</v>
      </c>
      <c r="M33" s="68"/>
      <c r="N33" s="128">
        <v>9.37</v>
      </c>
      <c r="O33" s="239">
        <v>1843852.18</v>
      </c>
      <c r="P33" s="240">
        <v>368770.436</v>
      </c>
      <c r="Q33" s="241">
        <v>0.2</v>
      </c>
    </row>
    <row r="34" spans="1:17" s="10" customFormat="1" ht="12" customHeight="1">
      <c r="A34" s="188"/>
      <c r="B34" s="188"/>
      <c r="C34" s="192"/>
      <c r="D34" s="174"/>
      <c r="E34" s="174"/>
      <c r="F34" s="178"/>
      <c r="G34" s="188"/>
      <c r="H34" s="31" t="s">
        <v>184</v>
      </c>
      <c r="I34" s="22" t="s">
        <v>270</v>
      </c>
      <c r="J34" s="13" t="s">
        <v>344</v>
      </c>
      <c r="K34" s="81">
        <v>49117</v>
      </c>
      <c r="L34" s="11">
        <v>1</v>
      </c>
      <c r="M34" s="68"/>
      <c r="N34" s="128">
        <v>9.37</v>
      </c>
      <c r="O34" s="239">
        <v>36818.1032</v>
      </c>
      <c r="P34" s="240">
        <v>7363.62064</v>
      </c>
      <c r="Q34" s="241">
        <v>0.2</v>
      </c>
    </row>
    <row r="35" spans="1:17" s="10" customFormat="1" ht="12" customHeight="1" thickBot="1">
      <c r="A35" s="189"/>
      <c r="B35" s="189"/>
      <c r="C35" s="191"/>
      <c r="D35" s="175"/>
      <c r="E35" s="175"/>
      <c r="F35" s="177"/>
      <c r="G35" s="189"/>
      <c r="H35" s="40" t="s">
        <v>185</v>
      </c>
      <c r="I35" s="50" t="s">
        <v>271</v>
      </c>
      <c r="J35" s="91" t="s">
        <v>344</v>
      </c>
      <c r="K35" s="81">
        <v>49117</v>
      </c>
      <c r="L35" s="42">
        <v>1</v>
      </c>
      <c r="M35" s="72"/>
      <c r="N35" s="129">
        <v>9.37</v>
      </c>
      <c r="O35" s="242">
        <v>230113.145</v>
      </c>
      <c r="P35" s="240">
        <v>23011.3145</v>
      </c>
      <c r="Q35" s="243">
        <v>0.1</v>
      </c>
    </row>
    <row r="36" spans="1:17" s="10" customFormat="1" ht="12" customHeight="1">
      <c r="A36" s="173" t="s">
        <v>65</v>
      </c>
      <c r="B36" s="173"/>
      <c r="C36" s="190" t="s">
        <v>101</v>
      </c>
      <c r="D36" s="173"/>
      <c r="E36" s="173"/>
      <c r="F36" s="176" t="s">
        <v>46</v>
      </c>
      <c r="G36" s="173" t="s">
        <v>140</v>
      </c>
      <c r="H36" s="45" t="s">
        <v>186</v>
      </c>
      <c r="I36" s="51" t="s">
        <v>272</v>
      </c>
      <c r="J36" s="93" t="s">
        <v>346</v>
      </c>
      <c r="K36" s="77">
        <v>240532</v>
      </c>
      <c r="L36" s="44">
        <v>1</v>
      </c>
      <c r="M36" s="112"/>
      <c r="N36" s="131">
        <v>9.37</v>
      </c>
      <c r="O36" s="236">
        <v>9015139.36</v>
      </c>
      <c r="P36" s="237">
        <v>2704541.8079999997</v>
      </c>
      <c r="Q36" s="244">
        <v>0.3</v>
      </c>
    </row>
    <row r="37" spans="1:17" s="10" customFormat="1" ht="12" customHeight="1" thickBot="1">
      <c r="A37" s="175"/>
      <c r="B37" s="175"/>
      <c r="C37" s="191"/>
      <c r="D37" s="175"/>
      <c r="E37" s="175"/>
      <c r="F37" s="177"/>
      <c r="G37" s="175"/>
      <c r="H37" s="40" t="s">
        <v>187</v>
      </c>
      <c r="I37" s="47" t="s">
        <v>273</v>
      </c>
      <c r="J37" s="94" t="s">
        <v>346</v>
      </c>
      <c r="K37" s="82">
        <v>240532</v>
      </c>
      <c r="L37" s="39">
        <v>1</v>
      </c>
      <c r="M37" s="113" t="s">
        <v>378</v>
      </c>
      <c r="N37" s="132">
        <v>9.37</v>
      </c>
      <c r="O37" s="242">
        <v>563446.21</v>
      </c>
      <c r="P37" s="240">
        <v>169033.86299999998</v>
      </c>
      <c r="Q37" s="245">
        <v>0.3</v>
      </c>
    </row>
    <row r="38" spans="1:17" s="10" customFormat="1" ht="12" customHeight="1">
      <c r="A38" s="181" t="s">
        <v>65</v>
      </c>
      <c r="B38" s="183"/>
      <c r="C38" s="185" t="s">
        <v>102</v>
      </c>
      <c r="D38" s="171"/>
      <c r="E38" s="171"/>
      <c r="F38" s="214" t="s">
        <v>47</v>
      </c>
      <c r="G38" s="217" t="s">
        <v>141</v>
      </c>
      <c r="H38" s="45" t="s">
        <v>188</v>
      </c>
      <c r="I38" s="49" t="s">
        <v>274</v>
      </c>
      <c r="J38" s="90" t="s">
        <v>344</v>
      </c>
      <c r="K38" s="74">
        <v>49117</v>
      </c>
      <c r="L38" s="52">
        <v>1</v>
      </c>
      <c r="M38" s="73"/>
      <c r="N38" s="130">
        <v>9.37</v>
      </c>
      <c r="O38" s="236">
        <v>240918.88499999998</v>
      </c>
      <c r="P38" s="237">
        <v>120459.44249999999</v>
      </c>
      <c r="Q38" s="238">
        <v>0.5</v>
      </c>
    </row>
    <row r="39" spans="1:17" s="10" customFormat="1" ht="12" customHeight="1" thickBot="1">
      <c r="A39" s="182"/>
      <c r="B39" s="184"/>
      <c r="C39" s="186"/>
      <c r="D39" s="172"/>
      <c r="E39" s="172"/>
      <c r="F39" s="216"/>
      <c r="G39" s="219"/>
      <c r="H39" s="40" t="s">
        <v>189</v>
      </c>
      <c r="I39" s="41" t="s">
        <v>275</v>
      </c>
      <c r="J39" s="95" t="s">
        <v>344</v>
      </c>
      <c r="K39" s="81">
        <v>49117</v>
      </c>
      <c r="L39" s="43">
        <v>1</v>
      </c>
      <c r="M39" s="70"/>
      <c r="N39" s="129">
        <v>9.37</v>
      </c>
      <c r="O39" s="242">
        <v>36818.1032</v>
      </c>
      <c r="P39" s="240">
        <v>18409.0516</v>
      </c>
      <c r="Q39" s="243">
        <v>0.5</v>
      </c>
    </row>
    <row r="40" spans="1:17" ht="12" customHeight="1">
      <c r="A40" s="181" t="s">
        <v>65</v>
      </c>
      <c r="B40" s="183"/>
      <c r="C40" s="185" t="s">
        <v>103</v>
      </c>
      <c r="D40" s="171"/>
      <c r="E40" s="171"/>
      <c r="F40" s="214" t="s">
        <v>66</v>
      </c>
      <c r="G40" s="217" t="s">
        <v>142</v>
      </c>
      <c r="H40" s="45" t="s">
        <v>190</v>
      </c>
      <c r="I40" s="49" t="s">
        <v>276</v>
      </c>
      <c r="J40" s="96" t="s">
        <v>347</v>
      </c>
      <c r="K40" s="116">
        <v>4810640</v>
      </c>
      <c r="L40" s="108">
        <v>1</v>
      </c>
      <c r="M40" s="78"/>
      <c r="N40" s="133">
        <v>9.37</v>
      </c>
      <c r="O40" s="236">
        <v>11365137</v>
      </c>
      <c r="P40" s="237">
        <v>11365137</v>
      </c>
      <c r="Q40" s="108">
        <v>1</v>
      </c>
    </row>
    <row r="41" spans="1:17" ht="12" customHeight="1">
      <c r="A41" s="221"/>
      <c r="B41" s="222"/>
      <c r="C41" s="220"/>
      <c r="D41" s="223"/>
      <c r="E41" s="223"/>
      <c r="F41" s="215"/>
      <c r="G41" s="218"/>
      <c r="H41" s="31" t="s">
        <v>191</v>
      </c>
      <c r="I41" s="21" t="s">
        <v>277</v>
      </c>
      <c r="J41" s="97" t="s">
        <v>347</v>
      </c>
      <c r="K41" s="117">
        <v>4810640</v>
      </c>
      <c r="L41" s="105">
        <v>1</v>
      </c>
      <c r="M41" s="1"/>
      <c r="N41" s="128">
        <v>9.37</v>
      </c>
      <c r="O41" s="239">
        <v>12664009.799999999</v>
      </c>
      <c r="P41" s="240">
        <v>12664009.799999999</v>
      </c>
      <c r="Q41" s="246">
        <v>1</v>
      </c>
    </row>
    <row r="42" spans="1:17" ht="23.25" customHeight="1" thickBot="1">
      <c r="A42" s="182"/>
      <c r="B42" s="184"/>
      <c r="C42" s="186"/>
      <c r="D42" s="172"/>
      <c r="E42" s="172"/>
      <c r="F42" s="216"/>
      <c r="G42" s="219"/>
      <c r="H42" s="40" t="s">
        <v>192</v>
      </c>
      <c r="I42" s="41" t="s">
        <v>278</v>
      </c>
      <c r="J42" s="98" t="s">
        <v>348</v>
      </c>
      <c r="K42" s="118">
        <v>352244</v>
      </c>
      <c r="L42" s="109">
        <v>1</v>
      </c>
      <c r="M42" s="79"/>
      <c r="N42" s="134">
        <v>9.37</v>
      </c>
      <c r="O42" s="242">
        <v>825131.57</v>
      </c>
      <c r="P42" s="240">
        <v>660105.256</v>
      </c>
      <c r="Q42" s="247">
        <v>0.8</v>
      </c>
    </row>
    <row r="43" spans="1:17" ht="24.75" customHeight="1">
      <c r="A43" s="181" t="s">
        <v>65</v>
      </c>
      <c r="B43" s="183"/>
      <c r="C43" s="185" t="s">
        <v>104</v>
      </c>
      <c r="D43" s="171"/>
      <c r="E43" s="171"/>
      <c r="F43" s="214" t="s">
        <v>67</v>
      </c>
      <c r="G43" s="217" t="s">
        <v>143</v>
      </c>
      <c r="H43" s="45" t="s">
        <v>193</v>
      </c>
      <c r="I43" s="49" t="s">
        <v>279</v>
      </c>
      <c r="J43" s="99" t="s">
        <v>349</v>
      </c>
      <c r="K43" s="119">
        <v>14</v>
      </c>
      <c r="L43" s="108">
        <v>1</v>
      </c>
      <c r="M43" s="78"/>
      <c r="N43" s="133">
        <v>9.37</v>
      </c>
      <c r="O43" s="236">
        <v>131.18</v>
      </c>
      <c r="P43" s="237">
        <v>131.18</v>
      </c>
      <c r="Q43" s="108">
        <v>1</v>
      </c>
    </row>
    <row r="44" spans="1:17" ht="23.25" customHeight="1" thickBot="1">
      <c r="A44" s="182"/>
      <c r="B44" s="184"/>
      <c r="C44" s="186"/>
      <c r="D44" s="172"/>
      <c r="E44" s="172"/>
      <c r="F44" s="216"/>
      <c r="G44" s="219"/>
      <c r="H44" s="40" t="s">
        <v>194</v>
      </c>
      <c r="I44" s="41" t="s">
        <v>280</v>
      </c>
      <c r="J44" s="86" t="s">
        <v>349</v>
      </c>
      <c r="K44" s="118">
        <v>14</v>
      </c>
      <c r="L44" s="106">
        <v>1</v>
      </c>
      <c r="M44" s="54"/>
      <c r="N44" s="129">
        <v>9.37</v>
      </c>
      <c r="O44" s="242">
        <v>37.135</v>
      </c>
      <c r="P44" s="240">
        <v>37.135</v>
      </c>
      <c r="Q44" s="247">
        <v>1</v>
      </c>
    </row>
    <row r="45" spans="1:17" ht="26.25" customHeight="1">
      <c r="A45" s="181" t="s">
        <v>65</v>
      </c>
      <c r="B45" s="183"/>
      <c r="C45" s="185" t="s">
        <v>105</v>
      </c>
      <c r="D45" s="171"/>
      <c r="E45" s="171"/>
      <c r="F45" s="214" t="s">
        <v>68</v>
      </c>
      <c r="G45" s="217" t="s">
        <v>144</v>
      </c>
      <c r="H45" s="45" t="s">
        <v>195</v>
      </c>
      <c r="I45" s="49" t="s">
        <v>281</v>
      </c>
      <c r="J45" s="99" t="s">
        <v>350</v>
      </c>
      <c r="K45" s="116">
        <v>80</v>
      </c>
      <c r="L45" s="104">
        <v>1</v>
      </c>
      <c r="M45" s="53"/>
      <c r="N45" s="130">
        <v>9.37</v>
      </c>
      <c r="O45" s="236">
        <v>774.4</v>
      </c>
      <c r="P45" s="237">
        <v>774.4</v>
      </c>
      <c r="Q45" s="108">
        <v>1</v>
      </c>
    </row>
    <row r="46" spans="1:17" ht="25.5" customHeight="1">
      <c r="A46" s="221"/>
      <c r="B46" s="222"/>
      <c r="C46" s="220"/>
      <c r="D46" s="223"/>
      <c r="E46" s="223"/>
      <c r="F46" s="215"/>
      <c r="G46" s="218"/>
      <c r="H46" s="31" t="s">
        <v>196</v>
      </c>
      <c r="I46" s="21" t="s">
        <v>282</v>
      </c>
      <c r="J46" s="86" t="s">
        <v>350</v>
      </c>
      <c r="K46" s="117">
        <v>80</v>
      </c>
      <c r="L46" s="111">
        <v>1</v>
      </c>
      <c r="M46" s="80"/>
      <c r="N46" s="135">
        <v>9.37</v>
      </c>
      <c r="O46" s="239">
        <v>187.4</v>
      </c>
      <c r="P46" s="240">
        <v>187.4</v>
      </c>
      <c r="Q46" s="248">
        <v>1</v>
      </c>
    </row>
    <row r="47" spans="1:17" ht="24" customHeight="1" thickBot="1">
      <c r="A47" s="182"/>
      <c r="B47" s="184"/>
      <c r="C47" s="186"/>
      <c r="D47" s="172"/>
      <c r="E47" s="172"/>
      <c r="F47" s="216"/>
      <c r="G47" s="219"/>
      <c r="H47" s="40" t="s">
        <v>197</v>
      </c>
      <c r="I47" s="41" t="s">
        <v>283</v>
      </c>
      <c r="J47" s="100" t="s">
        <v>350</v>
      </c>
      <c r="K47" s="118">
        <v>80</v>
      </c>
      <c r="L47" s="106">
        <v>1</v>
      </c>
      <c r="M47" s="54"/>
      <c r="N47" s="134">
        <v>9.37</v>
      </c>
      <c r="O47" s="242">
        <v>5996.8</v>
      </c>
      <c r="P47" s="240">
        <v>5996.8</v>
      </c>
      <c r="Q47" s="109">
        <v>1</v>
      </c>
    </row>
    <row r="48" spans="1:17" ht="66.75" customHeight="1">
      <c r="A48" s="181" t="s">
        <v>65</v>
      </c>
      <c r="B48" s="183"/>
      <c r="C48" s="185" t="s">
        <v>106</v>
      </c>
      <c r="D48" s="171"/>
      <c r="E48" s="171"/>
      <c r="F48" s="214" t="s">
        <v>69</v>
      </c>
      <c r="G48" s="217" t="s">
        <v>145</v>
      </c>
      <c r="H48" s="45" t="s">
        <v>198</v>
      </c>
      <c r="I48" s="49" t="s">
        <v>284</v>
      </c>
      <c r="J48" s="96" t="s">
        <v>351</v>
      </c>
      <c r="K48" s="119">
        <v>58303</v>
      </c>
      <c r="L48" s="108">
        <v>1</v>
      </c>
      <c r="M48" s="53"/>
      <c r="N48" s="130">
        <v>9.37</v>
      </c>
      <c r="O48" s="236">
        <v>547465.17</v>
      </c>
      <c r="P48" s="237">
        <v>547465.17</v>
      </c>
      <c r="Q48" s="108">
        <v>1</v>
      </c>
    </row>
    <row r="49" spans="1:17" ht="71.25" customHeight="1" thickBot="1">
      <c r="A49" s="182"/>
      <c r="B49" s="184"/>
      <c r="C49" s="186"/>
      <c r="D49" s="172"/>
      <c r="E49" s="172"/>
      <c r="F49" s="216"/>
      <c r="G49" s="219"/>
      <c r="H49" s="40" t="s">
        <v>199</v>
      </c>
      <c r="I49" s="41" t="s">
        <v>285</v>
      </c>
      <c r="J49" s="100" t="s">
        <v>351</v>
      </c>
      <c r="K49" s="118">
        <v>58303</v>
      </c>
      <c r="L49" s="106">
        <v>1</v>
      </c>
      <c r="M49" s="79"/>
      <c r="N49" s="134">
        <v>9.37</v>
      </c>
      <c r="O49" s="242">
        <v>136574.7775</v>
      </c>
      <c r="P49" s="240">
        <v>13657.47775</v>
      </c>
      <c r="Q49" s="247">
        <v>0.1</v>
      </c>
    </row>
    <row r="50" spans="1:17" ht="23.25" customHeight="1">
      <c r="A50" s="181" t="s">
        <v>65</v>
      </c>
      <c r="B50" s="183"/>
      <c r="C50" s="185" t="s">
        <v>107</v>
      </c>
      <c r="D50" s="171"/>
      <c r="E50" s="171"/>
      <c r="F50" s="214" t="s">
        <v>70</v>
      </c>
      <c r="G50" s="217" t="s">
        <v>146</v>
      </c>
      <c r="H50" s="45" t="s">
        <v>200</v>
      </c>
      <c r="I50" s="49" t="s">
        <v>286</v>
      </c>
      <c r="J50" s="99" t="s">
        <v>352</v>
      </c>
      <c r="K50" s="119">
        <v>90</v>
      </c>
      <c r="L50" s="108">
        <v>1</v>
      </c>
      <c r="M50" s="78"/>
      <c r="N50" s="130">
        <v>9.37</v>
      </c>
      <c r="O50" s="236">
        <v>931.5</v>
      </c>
      <c r="P50" s="237">
        <v>931.5</v>
      </c>
      <c r="Q50" s="108">
        <v>1</v>
      </c>
    </row>
    <row r="51" spans="1:17" ht="23.25" customHeight="1">
      <c r="A51" s="221"/>
      <c r="B51" s="222"/>
      <c r="C51" s="220"/>
      <c r="D51" s="223"/>
      <c r="E51" s="223"/>
      <c r="F51" s="215"/>
      <c r="G51" s="218"/>
      <c r="H51" s="31" t="s">
        <v>201</v>
      </c>
      <c r="I51" s="21" t="s">
        <v>287</v>
      </c>
      <c r="J51" s="86" t="s">
        <v>352</v>
      </c>
      <c r="K51" s="120">
        <v>90</v>
      </c>
      <c r="L51" s="105">
        <v>1</v>
      </c>
      <c r="M51" s="80"/>
      <c r="N51" s="128">
        <v>9.37</v>
      </c>
      <c r="O51" s="239">
        <v>210.825</v>
      </c>
      <c r="P51" s="240">
        <v>210.825</v>
      </c>
      <c r="Q51" s="248">
        <v>1</v>
      </c>
    </row>
    <row r="52" spans="1:17" ht="49.5" customHeight="1" thickBot="1">
      <c r="A52" s="182"/>
      <c r="B52" s="184"/>
      <c r="C52" s="186"/>
      <c r="D52" s="172"/>
      <c r="E52" s="172"/>
      <c r="F52" s="216"/>
      <c r="G52" s="219"/>
      <c r="H52" s="40" t="s">
        <v>202</v>
      </c>
      <c r="I52" s="41" t="s">
        <v>288</v>
      </c>
      <c r="J52" s="100" t="s">
        <v>353</v>
      </c>
      <c r="K52" s="121">
        <v>839</v>
      </c>
      <c r="L52" s="109">
        <v>1</v>
      </c>
      <c r="M52" s="54"/>
      <c r="N52" s="134">
        <v>9.37</v>
      </c>
      <c r="O52" s="242">
        <v>8675.26</v>
      </c>
      <c r="P52" s="240">
        <v>6072.682</v>
      </c>
      <c r="Q52" s="109">
        <v>0.7</v>
      </c>
    </row>
    <row r="53" spans="1:17" ht="26.25" customHeight="1">
      <c r="A53" s="181" t="s">
        <v>65</v>
      </c>
      <c r="B53" s="183"/>
      <c r="C53" s="185" t="s">
        <v>108</v>
      </c>
      <c r="D53" s="171"/>
      <c r="E53" s="171"/>
      <c r="F53" s="214" t="s">
        <v>71</v>
      </c>
      <c r="G53" s="217" t="s">
        <v>148</v>
      </c>
      <c r="H53" s="45" t="s">
        <v>203</v>
      </c>
      <c r="I53" s="49" t="s">
        <v>289</v>
      </c>
      <c r="J53" s="99" t="s">
        <v>354</v>
      </c>
      <c r="K53" s="119">
        <v>8457</v>
      </c>
      <c r="L53" s="104">
        <v>1</v>
      </c>
      <c r="M53" s="78"/>
      <c r="N53" s="130">
        <v>9.37</v>
      </c>
      <c r="O53" s="236">
        <v>39790.18499999999</v>
      </c>
      <c r="P53" s="237">
        <v>15916.073999999997</v>
      </c>
      <c r="Q53" s="108">
        <v>0.4</v>
      </c>
    </row>
    <row r="54" spans="1:17" ht="26.25" customHeight="1" thickBot="1">
      <c r="A54" s="182"/>
      <c r="B54" s="184"/>
      <c r="C54" s="186"/>
      <c r="D54" s="172"/>
      <c r="E54" s="172"/>
      <c r="F54" s="216"/>
      <c r="G54" s="219"/>
      <c r="H54" s="40" t="s">
        <v>204</v>
      </c>
      <c r="I54" s="41" t="s">
        <v>290</v>
      </c>
      <c r="J54" s="86" t="s">
        <v>354</v>
      </c>
      <c r="K54" s="118">
        <v>8457</v>
      </c>
      <c r="L54" s="109">
        <v>1</v>
      </c>
      <c r="M54" s="54"/>
      <c r="N54" s="134">
        <v>9.37</v>
      </c>
      <c r="O54" s="242">
        <v>27844.672499999997</v>
      </c>
      <c r="P54" s="240">
        <v>11137.868999999999</v>
      </c>
      <c r="Q54" s="247">
        <v>0.4</v>
      </c>
    </row>
    <row r="55" spans="1:17" ht="23.25" customHeight="1">
      <c r="A55" s="181" t="s">
        <v>65</v>
      </c>
      <c r="B55" s="183"/>
      <c r="C55" s="185" t="s">
        <v>109</v>
      </c>
      <c r="D55" s="171"/>
      <c r="E55" s="171"/>
      <c r="F55" s="214" t="s">
        <v>72</v>
      </c>
      <c r="G55" s="217" t="s">
        <v>149</v>
      </c>
      <c r="H55" s="45" t="s">
        <v>205</v>
      </c>
      <c r="I55" s="49" t="s">
        <v>291</v>
      </c>
      <c r="J55" s="99" t="s">
        <v>355</v>
      </c>
      <c r="K55" s="119">
        <v>1255</v>
      </c>
      <c r="L55" s="104">
        <v>1</v>
      </c>
      <c r="M55" s="78"/>
      <c r="N55" s="133">
        <v>9.37</v>
      </c>
      <c r="O55" s="236">
        <v>2964.9375</v>
      </c>
      <c r="P55" s="237">
        <v>2964.9375</v>
      </c>
      <c r="Q55" s="108">
        <v>1</v>
      </c>
    </row>
    <row r="56" spans="1:17" ht="25.5" customHeight="1" thickBot="1">
      <c r="A56" s="182"/>
      <c r="B56" s="184"/>
      <c r="C56" s="186"/>
      <c r="D56" s="172"/>
      <c r="E56" s="172"/>
      <c r="F56" s="216"/>
      <c r="G56" s="219"/>
      <c r="H56" s="40" t="s">
        <v>206</v>
      </c>
      <c r="I56" s="41" t="s">
        <v>292</v>
      </c>
      <c r="J56" s="86" t="s">
        <v>355</v>
      </c>
      <c r="K56" s="118">
        <v>1255</v>
      </c>
      <c r="L56" s="109">
        <v>1</v>
      </c>
      <c r="M56" s="54"/>
      <c r="N56" s="129">
        <v>9.37</v>
      </c>
      <c r="O56" s="242">
        <v>4132.0875</v>
      </c>
      <c r="P56" s="240">
        <v>4132.0875</v>
      </c>
      <c r="Q56" s="247">
        <v>1</v>
      </c>
    </row>
    <row r="57" spans="1:17" ht="12" customHeight="1">
      <c r="A57" s="181" t="s">
        <v>65</v>
      </c>
      <c r="B57" s="183"/>
      <c r="C57" s="185" t="s">
        <v>110</v>
      </c>
      <c r="D57" s="171"/>
      <c r="E57" s="171"/>
      <c r="F57" s="214" t="s">
        <v>73</v>
      </c>
      <c r="G57" s="217" t="s">
        <v>150</v>
      </c>
      <c r="H57" s="45" t="s">
        <v>207</v>
      </c>
      <c r="I57" s="49" t="s">
        <v>293</v>
      </c>
      <c r="J57" s="99" t="s">
        <v>356</v>
      </c>
      <c r="K57" s="116">
        <v>12553</v>
      </c>
      <c r="L57" s="108">
        <v>1</v>
      </c>
      <c r="M57" s="78"/>
      <c r="N57" s="130">
        <v>9.37</v>
      </c>
      <c r="O57" s="236">
        <v>940972.88</v>
      </c>
      <c r="P57" s="237">
        <v>188194.576</v>
      </c>
      <c r="Q57" s="108">
        <v>0.2</v>
      </c>
    </row>
    <row r="58" spans="1:17" ht="23.25" customHeight="1">
      <c r="A58" s="221"/>
      <c r="B58" s="222"/>
      <c r="C58" s="220"/>
      <c r="D58" s="223"/>
      <c r="E58" s="223"/>
      <c r="F58" s="215"/>
      <c r="G58" s="218"/>
      <c r="H58" s="31" t="s">
        <v>208</v>
      </c>
      <c r="I58" s="21" t="s">
        <v>294</v>
      </c>
      <c r="J58" s="101" t="s">
        <v>356</v>
      </c>
      <c r="K58" s="117">
        <v>12553</v>
      </c>
      <c r="L58" s="105">
        <v>1</v>
      </c>
      <c r="M58" s="1"/>
      <c r="N58" s="135">
        <v>9.37</v>
      </c>
      <c r="O58" s="239">
        <v>29907.5225</v>
      </c>
      <c r="P58" s="240">
        <v>5981.5045</v>
      </c>
      <c r="Q58" s="248">
        <v>0.2</v>
      </c>
    </row>
    <row r="59" spans="1:17" ht="12" customHeight="1" thickBot="1">
      <c r="A59" s="182"/>
      <c r="B59" s="184"/>
      <c r="C59" s="186"/>
      <c r="D59" s="172"/>
      <c r="E59" s="172"/>
      <c r="F59" s="216"/>
      <c r="G59" s="219"/>
      <c r="H59" s="40" t="s">
        <v>209</v>
      </c>
      <c r="I59" s="41" t="s">
        <v>295</v>
      </c>
      <c r="J59" s="86" t="s">
        <v>356</v>
      </c>
      <c r="K59" s="118">
        <v>12553</v>
      </c>
      <c r="L59" s="109">
        <v>1</v>
      </c>
      <c r="M59" s="79"/>
      <c r="N59" s="134">
        <v>9.37</v>
      </c>
      <c r="O59" s="242">
        <v>67315.4625</v>
      </c>
      <c r="P59" s="240">
        <v>13463.092499999999</v>
      </c>
      <c r="Q59" s="109">
        <v>0.2</v>
      </c>
    </row>
    <row r="60" spans="1:17" ht="12" customHeight="1">
      <c r="A60" s="181" t="s">
        <v>65</v>
      </c>
      <c r="B60" s="183"/>
      <c r="C60" s="185" t="s">
        <v>111</v>
      </c>
      <c r="D60" s="171"/>
      <c r="E60" s="171"/>
      <c r="F60" s="214" t="s">
        <v>74</v>
      </c>
      <c r="G60" s="217" t="s">
        <v>147</v>
      </c>
      <c r="H60" s="45" t="s">
        <v>210</v>
      </c>
      <c r="I60" s="49" t="s">
        <v>296</v>
      </c>
      <c r="J60" s="99" t="s">
        <v>356</v>
      </c>
      <c r="K60" s="119">
        <v>12553</v>
      </c>
      <c r="L60" s="108">
        <v>1</v>
      </c>
      <c r="M60" s="53"/>
      <c r="N60" s="130">
        <v>9.37</v>
      </c>
      <c r="O60" s="236">
        <v>29405.402499999997</v>
      </c>
      <c r="P60" s="237">
        <v>29405.402499999997</v>
      </c>
      <c r="Q60" s="108">
        <v>1</v>
      </c>
    </row>
    <row r="61" spans="1:17" ht="18" customHeight="1" thickBot="1">
      <c r="A61" s="182"/>
      <c r="B61" s="184"/>
      <c r="C61" s="186"/>
      <c r="D61" s="172"/>
      <c r="E61" s="172"/>
      <c r="F61" s="216"/>
      <c r="G61" s="219"/>
      <c r="H61" s="40" t="s">
        <v>211</v>
      </c>
      <c r="I61" s="41" t="s">
        <v>297</v>
      </c>
      <c r="J61" s="86" t="s">
        <v>356</v>
      </c>
      <c r="K61" s="118">
        <v>12553</v>
      </c>
      <c r="L61" s="106">
        <v>1</v>
      </c>
      <c r="M61" s="79"/>
      <c r="N61" s="134">
        <v>9.37</v>
      </c>
      <c r="O61" s="242">
        <v>29405.402499999997</v>
      </c>
      <c r="P61" s="240">
        <v>29405.402499999997</v>
      </c>
      <c r="Q61" s="247">
        <v>1</v>
      </c>
    </row>
    <row r="62" spans="1:17" ht="33" customHeight="1" thickBot="1">
      <c r="A62" s="55" t="s">
        <v>65</v>
      </c>
      <c r="B62" s="56"/>
      <c r="C62" s="57" t="s">
        <v>112</v>
      </c>
      <c r="D62" s="58"/>
      <c r="E62" s="58"/>
      <c r="F62" s="59" t="s">
        <v>75</v>
      </c>
      <c r="G62" s="60" t="s">
        <v>151</v>
      </c>
      <c r="H62" s="61" t="s">
        <v>212</v>
      </c>
      <c r="I62" s="62" t="s">
        <v>298</v>
      </c>
      <c r="J62" s="102" t="s">
        <v>357</v>
      </c>
      <c r="K62" s="122">
        <v>60</v>
      </c>
      <c r="L62" s="107">
        <v>1</v>
      </c>
      <c r="M62" s="63"/>
      <c r="N62" s="129">
        <v>9.37</v>
      </c>
      <c r="O62" s="249">
        <v>84366</v>
      </c>
      <c r="P62" s="237">
        <v>33746.4</v>
      </c>
      <c r="Q62" s="250">
        <v>0.4</v>
      </c>
    </row>
    <row r="63" spans="1:17" ht="46.5" customHeight="1" thickBot="1">
      <c r="A63" s="55" t="s">
        <v>65</v>
      </c>
      <c r="B63" s="56"/>
      <c r="C63" s="57" t="s">
        <v>113</v>
      </c>
      <c r="D63" s="58"/>
      <c r="E63" s="58"/>
      <c r="F63" s="59" t="s">
        <v>76</v>
      </c>
      <c r="G63" s="60" t="s">
        <v>152</v>
      </c>
      <c r="H63" s="61" t="s">
        <v>213</v>
      </c>
      <c r="I63" s="62" t="s">
        <v>299</v>
      </c>
      <c r="J63" s="102" t="s">
        <v>358</v>
      </c>
      <c r="K63" s="122">
        <v>120</v>
      </c>
      <c r="L63" s="107">
        <v>1</v>
      </c>
      <c r="M63" s="63"/>
      <c r="N63" s="129">
        <v>9.37</v>
      </c>
      <c r="O63" s="249">
        <v>678.6</v>
      </c>
      <c r="P63" s="237">
        <v>339.3</v>
      </c>
      <c r="Q63" s="250">
        <v>0.5</v>
      </c>
    </row>
    <row r="64" spans="1:17" ht="49.5" customHeight="1">
      <c r="A64" s="181" t="s">
        <v>65</v>
      </c>
      <c r="B64" s="183"/>
      <c r="C64" s="185" t="s">
        <v>114</v>
      </c>
      <c r="D64" s="171"/>
      <c r="E64" s="171"/>
      <c r="F64" s="214" t="s">
        <v>77</v>
      </c>
      <c r="G64" s="217" t="s">
        <v>153</v>
      </c>
      <c r="H64" s="45" t="s">
        <v>214</v>
      </c>
      <c r="I64" s="49" t="s">
        <v>300</v>
      </c>
      <c r="J64" s="96" t="s">
        <v>358</v>
      </c>
      <c r="K64" s="119">
        <v>120</v>
      </c>
      <c r="L64" s="104">
        <v>1</v>
      </c>
      <c r="M64" s="78"/>
      <c r="N64" s="133">
        <v>9.37</v>
      </c>
      <c r="O64" s="236">
        <v>17990.4</v>
      </c>
      <c r="P64" s="237">
        <v>8995.2</v>
      </c>
      <c r="Q64" s="108">
        <v>0.5</v>
      </c>
    </row>
    <row r="65" spans="1:17" ht="48" customHeight="1" thickBot="1">
      <c r="A65" s="182"/>
      <c r="B65" s="184"/>
      <c r="C65" s="186"/>
      <c r="D65" s="172"/>
      <c r="E65" s="172"/>
      <c r="F65" s="216"/>
      <c r="G65" s="219"/>
      <c r="H65" s="40" t="s">
        <v>215</v>
      </c>
      <c r="I65" s="41" t="s">
        <v>301</v>
      </c>
      <c r="J65" s="100" t="s">
        <v>358</v>
      </c>
      <c r="K65" s="118">
        <v>120</v>
      </c>
      <c r="L65" s="109">
        <v>1</v>
      </c>
      <c r="M65" s="54"/>
      <c r="N65" s="129">
        <v>9.37</v>
      </c>
      <c r="O65" s="242">
        <v>397.5</v>
      </c>
      <c r="P65" s="240">
        <v>397.5</v>
      </c>
      <c r="Q65" s="247">
        <v>1</v>
      </c>
    </row>
    <row r="66" spans="1:17" ht="22.5" customHeight="1">
      <c r="A66" s="181" t="s">
        <v>65</v>
      </c>
      <c r="B66" s="183"/>
      <c r="C66" s="185" t="s">
        <v>115</v>
      </c>
      <c r="D66" s="171"/>
      <c r="E66" s="171"/>
      <c r="F66" s="214" t="s">
        <v>78</v>
      </c>
      <c r="G66" s="217" t="s">
        <v>154</v>
      </c>
      <c r="H66" s="45" t="s">
        <v>216</v>
      </c>
      <c r="I66" s="49" t="s">
        <v>302</v>
      </c>
      <c r="J66" s="96" t="s">
        <v>357</v>
      </c>
      <c r="K66" s="119">
        <v>60</v>
      </c>
      <c r="L66" s="108">
        <v>1</v>
      </c>
      <c r="M66" s="53"/>
      <c r="N66" s="130">
        <v>9.37</v>
      </c>
      <c r="O66" s="236">
        <v>1128</v>
      </c>
      <c r="P66" s="237">
        <v>1128</v>
      </c>
      <c r="Q66" s="251">
        <v>1</v>
      </c>
    </row>
    <row r="67" spans="1:17" ht="22.5" customHeight="1">
      <c r="A67" s="221"/>
      <c r="B67" s="222"/>
      <c r="C67" s="220"/>
      <c r="D67" s="223"/>
      <c r="E67" s="223"/>
      <c r="F67" s="215"/>
      <c r="G67" s="218"/>
      <c r="H67" s="31" t="s">
        <v>217</v>
      </c>
      <c r="I67" s="21" t="s">
        <v>303</v>
      </c>
      <c r="J67" s="97" t="s">
        <v>357</v>
      </c>
      <c r="K67" s="120">
        <v>60</v>
      </c>
      <c r="L67" s="105">
        <v>1</v>
      </c>
      <c r="M67" s="80"/>
      <c r="N67" s="135">
        <v>9.37</v>
      </c>
      <c r="O67" s="239">
        <v>197.55</v>
      </c>
      <c r="P67" s="240">
        <v>197.55</v>
      </c>
      <c r="Q67" s="111">
        <v>1</v>
      </c>
    </row>
    <row r="68" spans="1:17" ht="24.75" customHeight="1" thickBot="1">
      <c r="A68" s="182"/>
      <c r="B68" s="184"/>
      <c r="C68" s="186"/>
      <c r="D68" s="172"/>
      <c r="E68" s="172"/>
      <c r="F68" s="216"/>
      <c r="G68" s="219"/>
      <c r="H68" s="40" t="s">
        <v>218</v>
      </c>
      <c r="I68" s="41" t="s">
        <v>304</v>
      </c>
      <c r="J68" s="98" t="s">
        <v>357</v>
      </c>
      <c r="K68" s="121">
        <v>60</v>
      </c>
      <c r="L68" s="109">
        <v>1</v>
      </c>
      <c r="M68" s="54"/>
      <c r="N68" s="134">
        <v>9.37</v>
      </c>
      <c r="O68" s="242">
        <v>197.55</v>
      </c>
      <c r="P68" s="240">
        <v>197.55</v>
      </c>
      <c r="Q68" s="247">
        <v>1</v>
      </c>
    </row>
    <row r="69" spans="1:17" ht="35.25" customHeight="1" thickBot="1">
      <c r="A69" s="55" t="s">
        <v>65</v>
      </c>
      <c r="B69" s="56"/>
      <c r="C69" s="57" t="s">
        <v>116</v>
      </c>
      <c r="D69" s="58"/>
      <c r="E69" s="58"/>
      <c r="F69" s="59" t="s">
        <v>79</v>
      </c>
      <c r="G69" s="60" t="s">
        <v>155</v>
      </c>
      <c r="H69" s="61" t="s">
        <v>219</v>
      </c>
      <c r="I69" s="62" t="s">
        <v>305</v>
      </c>
      <c r="J69" s="102" t="s">
        <v>359</v>
      </c>
      <c r="K69" s="122">
        <v>2648</v>
      </c>
      <c r="L69" s="107">
        <v>12</v>
      </c>
      <c r="M69" s="63"/>
      <c r="N69" s="129">
        <v>9.37</v>
      </c>
      <c r="O69" s="249">
        <v>1190964.48</v>
      </c>
      <c r="P69" s="237">
        <v>1190964.48</v>
      </c>
      <c r="Q69" s="250">
        <v>1</v>
      </c>
    </row>
    <row r="70" spans="1:17" ht="12" customHeight="1">
      <c r="A70" s="181" t="s">
        <v>65</v>
      </c>
      <c r="B70" s="183"/>
      <c r="C70" s="185" t="s">
        <v>117</v>
      </c>
      <c r="D70" s="171"/>
      <c r="E70" s="171"/>
      <c r="F70" s="214" t="s">
        <v>80</v>
      </c>
      <c r="G70" s="217" t="s">
        <v>156</v>
      </c>
      <c r="H70" s="45" t="s">
        <v>220</v>
      </c>
      <c r="I70" s="49" t="s">
        <v>306</v>
      </c>
      <c r="J70" s="96" t="s">
        <v>360</v>
      </c>
      <c r="K70" s="116">
        <v>7604</v>
      </c>
      <c r="L70" s="108">
        <v>1</v>
      </c>
      <c r="M70" s="53"/>
      <c r="N70" s="130">
        <v>9.37</v>
      </c>
      <c r="O70" s="236">
        <v>17964.45</v>
      </c>
      <c r="P70" s="237">
        <v>1796.445</v>
      </c>
      <c r="Q70" s="108">
        <v>0.1</v>
      </c>
    </row>
    <row r="71" spans="1:17" ht="12" customHeight="1" thickBot="1">
      <c r="A71" s="182"/>
      <c r="B71" s="184"/>
      <c r="C71" s="186"/>
      <c r="D71" s="172"/>
      <c r="E71" s="172"/>
      <c r="F71" s="216"/>
      <c r="G71" s="219"/>
      <c r="H71" s="40" t="s">
        <v>221</v>
      </c>
      <c r="I71" s="41" t="s">
        <v>307</v>
      </c>
      <c r="J71" s="100" t="s">
        <v>360</v>
      </c>
      <c r="K71" s="121">
        <v>7614</v>
      </c>
      <c r="L71" s="106">
        <v>1</v>
      </c>
      <c r="M71" s="79"/>
      <c r="N71" s="134">
        <v>9.37</v>
      </c>
      <c r="O71" s="242">
        <v>17835.795</v>
      </c>
      <c r="P71" s="240">
        <v>17835.795</v>
      </c>
      <c r="Q71" s="247">
        <v>1</v>
      </c>
    </row>
    <row r="72" spans="1:17" ht="12" customHeight="1">
      <c r="A72" s="181" t="s">
        <v>65</v>
      </c>
      <c r="B72" s="183"/>
      <c r="C72" s="185" t="s">
        <v>118</v>
      </c>
      <c r="D72" s="171"/>
      <c r="E72" s="171"/>
      <c r="F72" s="214" t="s">
        <v>81</v>
      </c>
      <c r="G72" s="217" t="s">
        <v>157</v>
      </c>
      <c r="H72" s="45" t="s">
        <v>222</v>
      </c>
      <c r="I72" s="49" t="s">
        <v>308</v>
      </c>
      <c r="J72" s="99"/>
      <c r="K72" s="119">
        <v>155672</v>
      </c>
      <c r="L72" s="108">
        <v>12</v>
      </c>
      <c r="M72" s="53"/>
      <c r="N72" s="130">
        <v>9.37</v>
      </c>
      <c r="O72" s="236">
        <v>4413301.2</v>
      </c>
      <c r="P72" s="237">
        <v>441330.12</v>
      </c>
      <c r="Q72" s="108">
        <v>0.1</v>
      </c>
    </row>
    <row r="73" spans="1:17" ht="12" customHeight="1">
      <c r="A73" s="221"/>
      <c r="B73" s="222"/>
      <c r="C73" s="220"/>
      <c r="D73" s="223"/>
      <c r="E73" s="223"/>
      <c r="F73" s="215"/>
      <c r="G73" s="218"/>
      <c r="H73" s="31" t="s">
        <v>223</v>
      </c>
      <c r="I73" s="21" t="s">
        <v>308</v>
      </c>
      <c r="J73" s="97"/>
      <c r="K73" s="123">
        <v>120268</v>
      </c>
      <c r="L73" s="105">
        <v>12</v>
      </c>
      <c r="M73" s="80"/>
      <c r="N73" s="136">
        <v>9.37</v>
      </c>
      <c r="O73" s="239">
        <v>2192533.7471999996</v>
      </c>
      <c r="P73" s="240">
        <v>219253.37471999996</v>
      </c>
      <c r="Q73" s="246">
        <v>0.1</v>
      </c>
    </row>
    <row r="74" spans="1:17" ht="12" customHeight="1">
      <c r="A74" s="221"/>
      <c r="B74" s="222"/>
      <c r="C74" s="220"/>
      <c r="D74" s="223"/>
      <c r="E74" s="223"/>
      <c r="F74" s="215"/>
      <c r="G74" s="218"/>
      <c r="H74" s="31" t="s">
        <v>224</v>
      </c>
      <c r="I74" s="30" t="s">
        <v>308</v>
      </c>
      <c r="J74" s="97" t="s">
        <v>362</v>
      </c>
      <c r="K74" s="123">
        <v>516141</v>
      </c>
      <c r="L74" s="110">
        <v>12</v>
      </c>
      <c r="M74" s="1"/>
      <c r="N74" s="128">
        <v>9.37</v>
      </c>
      <c r="O74" s="239">
        <v>4766665.3632</v>
      </c>
      <c r="P74" s="240">
        <v>476666.53631999996</v>
      </c>
      <c r="Q74" s="248">
        <v>0.1</v>
      </c>
    </row>
    <row r="75" spans="1:17" ht="26.25" customHeight="1" thickBot="1">
      <c r="A75" s="182"/>
      <c r="B75" s="184"/>
      <c r="C75" s="186"/>
      <c r="D75" s="172"/>
      <c r="E75" s="172"/>
      <c r="F75" s="216"/>
      <c r="G75" s="219"/>
      <c r="H75" s="40" t="s">
        <v>225</v>
      </c>
      <c r="I75" s="41" t="s">
        <v>309</v>
      </c>
      <c r="J75" s="98" t="s">
        <v>361</v>
      </c>
      <c r="K75" s="118">
        <v>792081</v>
      </c>
      <c r="L75" s="109">
        <v>12</v>
      </c>
      <c r="M75" s="79"/>
      <c r="N75" s="134">
        <v>9.37</v>
      </c>
      <c r="O75" s="242">
        <v>2671847.6292</v>
      </c>
      <c r="P75" s="240">
        <v>534369.52584</v>
      </c>
      <c r="Q75" s="109">
        <v>0.2</v>
      </c>
    </row>
    <row r="76" spans="1:17" ht="24.75" customHeight="1">
      <c r="A76" s="181" t="s">
        <v>65</v>
      </c>
      <c r="B76" s="183"/>
      <c r="C76" s="185" t="s">
        <v>119</v>
      </c>
      <c r="D76" s="171"/>
      <c r="E76" s="171"/>
      <c r="F76" s="214" t="s">
        <v>82</v>
      </c>
      <c r="G76" s="217" t="s">
        <v>158</v>
      </c>
      <c r="H76" s="45" t="s">
        <v>226</v>
      </c>
      <c r="I76" s="49" t="s">
        <v>377</v>
      </c>
      <c r="J76" s="86" t="s">
        <v>361</v>
      </c>
      <c r="K76" s="119">
        <v>792081</v>
      </c>
      <c r="L76" s="104">
        <v>1</v>
      </c>
      <c r="M76" s="78"/>
      <c r="N76" s="130">
        <v>9.37</v>
      </c>
      <c r="O76" s="236">
        <v>609585.5375999999</v>
      </c>
      <c r="P76" s="237">
        <v>609585.5375999999</v>
      </c>
      <c r="Q76" s="251">
        <v>1</v>
      </c>
    </row>
    <row r="77" spans="1:17" ht="34.5" customHeight="1" thickBot="1">
      <c r="A77" s="182"/>
      <c r="B77" s="184"/>
      <c r="C77" s="186"/>
      <c r="D77" s="172"/>
      <c r="E77" s="172"/>
      <c r="F77" s="216"/>
      <c r="G77" s="219"/>
      <c r="H77" s="40" t="s">
        <v>227</v>
      </c>
      <c r="I77" s="41" t="s">
        <v>310</v>
      </c>
      <c r="J77" s="100" t="s">
        <v>361</v>
      </c>
      <c r="K77" s="118">
        <v>792081</v>
      </c>
      <c r="L77" s="109">
        <v>1</v>
      </c>
      <c r="M77" s="54"/>
      <c r="N77" s="134">
        <v>9.37</v>
      </c>
      <c r="O77" s="242">
        <v>593743.9175999999</v>
      </c>
      <c r="P77" s="240">
        <v>593743.9175999999</v>
      </c>
      <c r="Q77" s="109">
        <v>1</v>
      </c>
    </row>
    <row r="78" spans="1:17" ht="23.25" customHeight="1">
      <c r="A78" s="181" t="s">
        <v>65</v>
      </c>
      <c r="B78" s="183"/>
      <c r="C78" s="185" t="s">
        <v>120</v>
      </c>
      <c r="D78" s="171"/>
      <c r="E78" s="171"/>
      <c r="F78" s="214" t="s">
        <v>83</v>
      </c>
      <c r="G78" s="217" t="s">
        <v>159</v>
      </c>
      <c r="H78" s="45" t="s">
        <v>228</v>
      </c>
      <c r="I78" s="49" t="s">
        <v>363</v>
      </c>
      <c r="J78" s="96" t="s">
        <v>364</v>
      </c>
      <c r="K78" s="116">
        <v>172125</v>
      </c>
      <c r="L78" s="108">
        <v>12</v>
      </c>
      <c r="M78" s="78"/>
      <c r="N78" s="130">
        <v>9.37</v>
      </c>
      <c r="O78" s="236">
        <v>4879743.75</v>
      </c>
      <c r="P78" s="237">
        <v>4879743.75</v>
      </c>
      <c r="Q78" s="108">
        <v>1</v>
      </c>
    </row>
    <row r="79" spans="1:17" ht="24" customHeight="1" thickBot="1">
      <c r="A79" s="182"/>
      <c r="B79" s="184"/>
      <c r="C79" s="186"/>
      <c r="D79" s="172"/>
      <c r="E79" s="172"/>
      <c r="F79" s="216"/>
      <c r="G79" s="219"/>
      <c r="H79" s="40" t="s">
        <v>229</v>
      </c>
      <c r="I79" s="41" t="s">
        <v>311</v>
      </c>
      <c r="J79" s="100" t="s">
        <v>364</v>
      </c>
      <c r="K79" s="121">
        <v>172125</v>
      </c>
      <c r="L79" s="106">
        <v>12</v>
      </c>
      <c r="M79" s="54"/>
      <c r="N79" s="134">
        <v>9.37</v>
      </c>
      <c r="O79" s="242">
        <v>1548298.8</v>
      </c>
      <c r="P79" s="240">
        <v>1548298.8</v>
      </c>
      <c r="Q79" s="247">
        <v>1</v>
      </c>
    </row>
    <row r="80" spans="1:17" ht="12" customHeight="1">
      <c r="A80" s="181" t="s">
        <v>65</v>
      </c>
      <c r="B80" s="183"/>
      <c r="C80" s="185" t="s">
        <v>121</v>
      </c>
      <c r="D80" s="171"/>
      <c r="E80" s="171"/>
      <c r="F80" s="214" t="s">
        <v>84</v>
      </c>
      <c r="G80" s="217" t="s">
        <v>160</v>
      </c>
      <c r="H80" s="45" t="s">
        <v>230</v>
      </c>
      <c r="I80" s="49" t="s">
        <v>312</v>
      </c>
      <c r="J80" s="99" t="s">
        <v>365</v>
      </c>
      <c r="K80" s="116">
        <v>47303</v>
      </c>
      <c r="L80" s="104">
        <v>1</v>
      </c>
      <c r="M80" s="53"/>
      <c r="N80" s="133">
        <v>9.37</v>
      </c>
      <c r="O80" s="236">
        <v>1772916.44</v>
      </c>
      <c r="P80" s="237">
        <v>1772916.44</v>
      </c>
      <c r="Q80" s="251">
        <v>1</v>
      </c>
    </row>
    <row r="81" spans="1:17" ht="12" customHeight="1">
      <c r="A81" s="221"/>
      <c r="B81" s="222"/>
      <c r="C81" s="220"/>
      <c r="D81" s="223"/>
      <c r="E81" s="223"/>
      <c r="F81" s="215"/>
      <c r="G81" s="218"/>
      <c r="H81" s="31" t="s">
        <v>231</v>
      </c>
      <c r="I81" s="23" t="s">
        <v>312</v>
      </c>
      <c r="J81" s="86" t="s">
        <v>340</v>
      </c>
      <c r="K81" s="117">
        <v>6887</v>
      </c>
      <c r="L81" s="111">
        <v>1</v>
      </c>
      <c r="M81" s="80"/>
      <c r="N81" s="128">
        <v>9.37</v>
      </c>
      <c r="O81" s="239">
        <v>516249.52</v>
      </c>
      <c r="P81" s="240">
        <v>412999.616</v>
      </c>
      <c r="Q81" s="111">
        <v>0.8</v>
      </c>
    </row>
    <row r="82" spans="1:17" ht="12" customHeight="1">
      <c r="A82" s="221"/>
      <c r="B82" s="222"/>
      <c r="C82" s="220"/>
      <c r="D82" s="223"/>
      <c r="E82" s="223"/>
      <c r="F82" s="215"/>
      <c r="G82" s="218"/>
      <c r="H82" s="31" t="s">
        <v>232</v>
      </c>
      <c r="I82" s="23" t="s">
        <v>312</v>
      </c>
      <c r="J82" s="103" t="s">
        <v>366</v>
      </c>
      <c r="K82" s="117">
        <v>2408</v>
      </c>
      <c r="L82" s="105">
        <v>1</v>
      </c>
      <c r="M82" s="1"/>
      <c r="N82" s="128">
        <v>9.37</v>
      </c>
      <c r="O82" s="239">
        <v>902518.4</v>
      </c>
      <c r="P82" s="240">
        <v>451259.2</v>
      </c>
      <c r="Q82" s="111">
        <v>0.5</v>
      </c>
    </row>
    <row r="83" spans="1:17" ht="12" customHeight="1">
      <c r="A83" s="221"/>
      <c r="B83" s="222"/>
      <c r="C83" s="220"/>
      <c r="D83" s="223"/>
      <c r="E83" s="223"/>
      <c r="F83" s="215"/>
      <c r="G83" s="218"/>
      <c r="H83" s="31" t="s">
        <v>233</v>
      </c>
      <c r="I83" s="21" t="s">
        <v>313</v>
      </c>
      <c r="J83" s="97" t="s">
        <v>367</v>
      </c>
      <c r="K83" s="117">
        <v>56598</v>
      </c>
      <c r="L83" s="111">
        <v>1</v>
      </c>
      <c r="M83" s="80"/>
      <c r="N83" s="135">
        <v>9.37</v>
      </c>
      <c r="O83" s="239">
        <v>42425.860799999995</v>
      </c>
      <c r="P83" s="240">
        <v>12727.758239999997</v>
      </c>
      <c r="Q83" s="111">
        <v>0.3</v>
      </c>
    </row>
    <row r="84" spans="1:17" ht="12" customHeight="1" thickBot="1">
      <c r="A84" s="182"/>
      <c r="B84" s="184"/>
      <c r="C84" s="186"/>
      <c r="D84" s="172"/>
      <c r="E84" s="172"/>
      <c r="F84" s="216"/>
      <c r="G84" s="219"/>
      <c r="H84" s="40" t="s">
        <v>234</v>
      </c>
      <c r="I84" s="41" t="s">
        <v>314</v>
      </c>
      <c r="J84" s="86" t="s">
        <v>366</v>
      </c>
      <c r="K84" s="118">
        <v>2408</v>
      </c>
      <c r="L84" s="106">
        <v>1</v>
      </c>
      <c r="M84" s="54"/>
      <c r="N84" s="134">
        <v>9.37</v>
      </c>
      <c r="O84" s="242">
        <v>5640.74</v>
      </c>
      <c r="P84" s="240">
        <v>5640.74</v>
      </c>
      <c r="Q84" s="247">
        <v>1</v>
      </c>
    </row>
    <row r="85" spans="1:17" ht="12" customHeight="1">
      <c r="A85" s="181" t="s">
        <v>65</v>
      </c>
      <c r="B85" s="183"/>
      <c r="C85" s="185" t="s">
        <v>122</v>
      </c>
      <c r="D85" s="171"/>
      <c r="E85" s="171"/>
      <c r="F85" s="214" t="s">
        <v>85</v>
      </c>
      <c r="G85" s="217" t="s">
        <v>161</v>
      </c>
      <c r="H85" s="45" t="s">
        <v>235</v>
      </c>
      <c r="I85" s="49" t="s">
        <v>315</v>
      </c>
      <c r="J85" s="99"/>
      <c r="K85" s="119">
        <v>21325</v>
      </c>
      <c r="L85" s="108">
        <v>1</v>
      </c>
      <c r="M85" s="78"/>
      <c r="N85" s="130">
        <v>9.37</v>
      </c>
      <c r="O85" s="236">
        <v>99907.62499999999</v>
      </c>
      <c r="P85" s="237">
        <v>99907.62499999999</v>
      </c>
      <c r="Q85" s="108">
        <v>1</v>
      </c>
    </row>
    <row r="86" spans="1:17" ht="30.75" customHeight="1" thickBot="1">
      <c r="A86" s="221"/>
      <c r="B86" s="222"/>
      <c r="C86" s="220"/>
      <c r="D86" s="223"/>
      <c r="E86" s="223"/>
      <c r="F86" s="215"/>
      <c r="G86" s="218"/>
      <c r="H86" s="64" t="s">
        <v>236</v>
      </c>
      <c r="I86" s="30" t="s">
        <v>316</v>
      </c>
      <c r="J86" s="86"/>
      <c r="K86" s="120">
        <v>21325</v>
      </c>
      <c r="L86" s="105">
        <v>1</v>
      </c>
      <c r="M86" s="1"/>
      <c r="N86" s="134">
        <v>9.37</v>
      </c>
      <c r="O86" s="242">
        <v>50380.31249999999</v>
      </c>
      <c r="P86" s="240">
        <v>50380.31249999999</v>
      </c>
      <c r="Q86" s="247">
        <v>1</v>
      </c>
    </row>
    <row r="87" spans="1:17" ht="67.5" customHeight="1" thickBot="1">
      <c r="A87" s="55" t="s">
        <v>65</v>
      </c>
      <c r="B87" s="56"/>
      <c r="C87" s="57" t="s">
        <v>123</v>
      </c>
      <c r="D87" s="58"/>
      <c r="E87" s="58"/>
      <c r="F87" s="59" t="s">
        <v>86</v>
      </c>
      <c r="G87" s="60" t="s">
        <v>162</v>
      </c>
      <c r="H87" s="61" t="s">
        <v>237</v>
      </c>
      <c r="I87" s="62" t="s">
        <v>317</v>
      </c>
      <c r="J87" s="102" t="s">
        <v>368</v>
      </c>
      <c r="K87" s="122">
        <v>191</v>
      </c>
      <c r="L87" s="107">
        <v>1</v>
      </c>
      <c r="M87" s="63"/>
      <c r="N87" s="129">
        <v>9.37</v>
      </c>
      <c r="O87" s="249">
        <v>7345.86</v>
      </c>
      <c r="P87" s="237">
        <v>7345.86</v>
      </c>
      <c r="Q87" s="250">
        <v>1</v>
      </c>
    </row>
    <row r="88" spans="1:17" ht="54" customHeight="1" thickBot="1">
      <c r="A88" s="55" t="s">
        <v>65</v>
      </c>
      <c r="B88" s="56"/>
      <c r="C88" s="57" t="s">
        <v>124</v>
      </c>
      <c r="D88" s="58"/>
      <c r="E88" s="58"/>
      <c r="F88" s="59" t="s">
        <v>87</v>
      </c>
      <c r="G88" s="60" t="s">
        <v>163</v>
      </c>
      <c r="H88" s="61" t="s">
        <v>238</v>
      </c>
      <c r="I88" s="62" t="s">
        <v>318</v>
      </c>
      <c r="J88" s="102" t="s">
        <v>369</v>
      </c>
      <c r="K88" s="122">
        <v>39</v>
      </c>
      <c r="L88" s="107">
        <v>1</v>
      </c>
      <c r="M88" s="63"/>
      <c r="N88" s="129">
        <v>9.37</v>
      </c>
      <c r="O88" s="249">
        <v>1461.72</v>
      </c>
      <c r="P88" s="237">
        <v>1461.72</v>
      </c>
      <c r="Q88" s="250">
        <v>1</v>
      </c>
    </row>
    <row r="89" spans="1:17" ht="24.75" customHeight="1">
      <c r="A89" s="181" t="s">
        <v>65</v>
      </c>
      <c r="B89" s="183"/>
      <c r="C89" s="185" t="s">
        <v>125</v>
      </c>
      <c r="D89" s="171"/>
      <c r="E89" s="171"/>
      <c r="F89" s="214" t="s">
        <v>88</v>
      </c>
      <c r="G89" s="217" t="s">
        <v>164</v>
      </c>
      <c r="H89" s="45" t="s">
        <v>239</v>
      </c>
      <c r="I89" s="49" t="s">
        <v>319</v>
      </c>
      <c r="J89" s="99" t="s">
        <v>370</v>
      </c>
      <c r="K89" s="119">
        <v>955</v>
      </c>
      <c r="L89" s="108">
        <v>1</v>
      </c>
      <c r="M89" s="78"/>
      <c r="N89" s="130">
        <v>9.37</v>
      </c>
      <c r="O89" s="236">
        <v>8948.35</v>
      </c>
      <c r="P89" s="237">
        <v>7158.68</v>
      </c>
      <c r="Q89" s="251">
        <v>0.8</v>
      </c>
    </row>
    <row r="90" spans="1:17" ht="27" customHeight="1" thickBot="1">
      <c r="A90" s="182"/>
      <c r="B90" s="184"/>
      <c r="C90" s="186"/>
      <c r="D90" s="172"/>
      <c r="E90" s="172"/>
      <c r="F90" s="216"/>
      <c r="G90" s="219"/>
      <c r="H90" s="40" t="s">
        <v>240</v>
      </c>
      <c r="I90" s="41" t="s">
        <v>320</v>
      </c>
      <c r="J90" s="86" t="s">
        <v>370</v>
      </c>
      <c r="K90" s="118">
        <v>955</v>
      </c>
      <c r="L90" s="106">
        <v>1</v>
      </c>
      <c r="M90" s="54"/>
      <c r="N90" s="134">
        <v>9.37</v>
      </c>
      <c r="O90" s="242">
        <v>2533.1375</v>
      </c>
      <c r="P90" s="240">
        <v>2026.51</v>
      </c>
      <c r="Q90" s="109">
        <v>0.8</v>
      </c>
    </row>
    <row r="91" spans="1:17" ht="12" customHeight="1">
      <c r="A91" s="181" t="s">
        <v>65</v>
      </c>
      <c r="B91" s="183"/>
      <c r="C91" s="185" t="s">
        <v>126</v>
      </c>
      <c r="D91" s="171"/>
      <c r="E91" s="171"/>
      <c r="F91" s="214" t="s">
        <v>89</v>
      </c>
      <c r="G91" s="217" t="s">
        <v>165</v>
      </c>
      <c r="H91" s="45" t="s">
        <v>241</v>
      </c>
      <c r="I91" s="49" t="s">
        <v>321</v>
      </c>
      <c r="J91" s="99" t="s">
        <v>371</v>
      </c>
      <c r="K91" s="116">
        <v>155672</v>
      </c>
      <c r="L91" s="104">
        <v>1</v>
      </c>
      <c r="M91" s="78"/>
      <c r="N91" s="130">
        <v>9.37</v>
      </c>
      <c r="O91" s="236">
        <v>732436.76</v>
      </c>
      <c r="P91" s="237">
        <v>732436.76</v>
      </c>
      <c r="Q91" s="108">
        <v>1</v>
      </c>
    </row>
    <row r="92" spans="1:17" ht="24.75" customHeight="1">
      <c r="A92" s="221"/>
      <c r="B92" s="222"/>
      <c r="C92" s="220"/>
      <c r="D92" s="223"/>
      <c r="E92" s="223"/>
      <c r="F92" s="215"/>
      <c r="G92" s="218"/>
      <c r="H92" s="31" t="s">
        <v>242</v>
      </c>
      <c r="I92" s="21" t="s">
        <v>321</v>
      </c>
      <c r="J92" s="86" t="s">
        <v>372</v>
      </c>
      <c r="K92" s="124">
        <v>636409</v>
      </c>
      <c r="L92" s="111">
        <v>1</v>
      </c>
      <c r="M92" s="1"/>
      <c r="N92" s="136">
        <v>9.37</v>
      </c>
      <c r="O92" s="239">
        <v>966832.5528</v>
      </c>
      <c r="P92" s="240">
        <v>96683.25528</v>
      </c>
      <c r="Q92" s="248">
        <v>0.1</v>
      </c>
    </row>
    <row r="93" spans="1:17" ht="26.25" customHeight="1" thickBot="1">
      <c r="A93" s="182"/>
      <c r="B93" s="184"/>
      <c r="C93" s="186"/>
      <c r="D93" s="172"/>
      <c r="E93" s="172"/>
      <c r="F93" s="216"/>
      <c r="G93" s="219"/>
      <c r="H93" s="40" t="s">
        <v>243</v>
      </c>
      <c r="I93" s="41" t="s">
        <v>322</v>
      </c>
      <c r="J93" s="100" t="s">
        <v>372</v>
      </c>
      <c r="K93" s="121">
        <v>636409</v>
      </c>
      <c r="L93" s="106">
        <v>1</v>
      </c>
      <c r="M93" s="79"/>
      <c r="N93" s="129">
        <v>9.37</v>
      </c>
      <c r="O93" s="242">
        <v>477052.18639999995</v>
      </c>
      <c r="P93" s="240">
        <v>47705.21864</v>
      </c>
      <c r="Q93" s="109">
        <v>0.1</v>
      </c>
    </row>
    <row r="94" spans="1:17" ht="24" customHeight="1">
      <c r="A94" s="181" t="s">
        <v>65</v>
      </c>
      <c r="B94" s="183"/>
      <c r="C94" s="185" t="s">
        <v>127</v>
      </c>
      <c r="D94" s="171"/>
      <c r="E94" s="171"/>
      <c r="F94" s="214" t="s">
        <v>90</v>
      </c>
      <c r="G94" s="217" t="s">
        <v>166</v>
      </c>
      <c r="H94" s="45" t="s">
        <v>244</v>
      </c>
      <c r="I94" s="49" t="s">
        <v>323</v>
      </c>
      <c r="J94" s="99" t="s">
        <v>356</v>
      </c>
      <c r="K94" s="119">
        <v>12553</v>
      </c>
      <c r="L94" s="104">
        <v>1</v>
      </c>
      <c r="M94" s="78"/>
      <c r="N94" s="130">
        <v>9.37</v>
      </c>
      <c r="O94" s="236">
        <v>59061.86499999999</v>
      </c>
      <c r="P94" s="237">
        <v>59061.86499999999</v>
      </c>
      <c r="Q94" s="108">
        <v>1</v>
      </c>
    </row>
    <row r="95" spans="1:17" ht="22.5" customHeight="1" thickBot="1">
      <c r="A95" s="182"/>
      <c r="B95" s="184"/>
      <c r="C95" s="186"/>
      <c r="D95" s="172"/>
      <c r="E95" s="172"/>
      <c r="F95" s="216"/>
      <c r="G95" s="219"/>
      <c r="H95" s="40" t="s">
        <v>245</v>
      </c>
      <c r="I95" s="41" t="s">
        <v>324</v>
      </c>
      <c r="J95" s="100" t="s">
        <v>356</v>
      </c>
      <c r="K95" s="118">
        <v>12553</v>
      </c>
      <c r="L95" s="109">
        <v>1</v>
      </c>
      <c r="M95" s="54"/>
      <c r="N95" s="134">
        <v>9.37</v>
      </c>
      <c r="O95" s="242">
        <v>29405.402499999997</v>
      </c>
      <c r="P95" s="240">
        <v>29405.402499999997</v>
      </c>
      <c r="Q95" s="247">
        <v>1</v>
      </c>
    </row>
    <row r="96" spans="1:17" ht="25.5" customHeight="1">
      <c r="A96" s="181" t="s">
        <v>65</v>
      </c>
      <c r="B96" s="183"/>
      <c r="C96" s="185" t="s">
        <v>128</v>
      </c>
      <c r="D96" s="171"/>
      <c r="E96" s="171"/>
      <c r="F96" s="214" t="s">
        <v>91</v>
      </c>
      <c r="G96" s="217" t="s">
        <v>167</v>
      </c>
      <c r="H96" s="45" t="s">
        <v>246</v>
      </c>
      <c r="I96" s="49" t="s">
        <v>325</v>
      </c>
      <c r="J96" s="86" t="s">
        <v>353</v>
      </c>
      <c r="K96" s="116">
        <v>839</v>
      </c>
      <c r="L96" s="108">
        <v>1</v>
      </c>
      <c r="M96" s="78"/>
      <c r="N96" s="130">
        <v>9.37</v>
      </c>
      <c r="O96" s="236">
        <v>7911.77</v>
      </c>
      <c r="P96" s="237">
        <v>3955.8849999999998</v>
      </c>
      <c r="Q96" s="108">
        <v>0.5</v>
      </c>
    </row>
    <row r="97" spans="1:17" ht="24.75" customHeight="1" thickBot="1">
      <c r="A97" s="182"/>
      <c r="B97" s="184"/>
      <c r="C97" s="186"/>
      <c r="D97" s="172"/>
      <c r="E97" s="172"/>
      <c r="F97" s="216"/>
      <c r="G97" s="219"/>
      <c r="H97" s="40" t="s">
        <v>260</v>
      </c>
      <c r="I97" s="41" t="s">
        <v>326</v>
      </c>
      <c r="J97" s="100" t="s">
        <v>353</v>
      </c>
      <c r="K97" s="121">
        <v>839</v>
      </c>
      <c r="L97" s="106">
        <v>1</v>
      </c>
      <c r="M97" s="54"/>
      <c r="N97" s="134">
        <v>9.37</v>
      </c>
      <c r="O97" s="242">
        <v>2762.4075</v>
      </c>
      <c r="P97" s="240">
        <v>1381.20375</v>
      </c>
      <c r="Q97" s="247">
        <v>0.5</v>
      </c>
    </row>
    <row r="98" spans="1:17" ht="26.25" customHeight="1">
      <c r="A98" s="181" t="s">
        <v>65</v>
      </c>
      <c r="B98" s="183"/>
      <c r="C98" s="185" t="s">
        <v>129</v>
      </c>
      <c r="D98" s="171"/>
      <c r="E98" s="171"/>
      <c r="F98" s="214" t="s">
        <v>92</v>
      </c>
      <c r="G98" s="217" t="s">
        <v>168</v>
      </c>
      <c r="H98" s="45" t="s">
        <v>247</v>
      </c>
      <c r="I98" s="49" t="s">
        <v>327</v>
      </c>
      <c r="J98" s="99" t="s">
        <v>352</v>
      </c>
      <c r="K98" s="116">
        <v>90</v>
      </c>
      <c r="L98" s="104">
        <v>1</v>
      </c>
      <c r="M98" s="53"/>
      <c r="N98" s="130">
        <v>9.37</v>
      </c>
      <c r="O98" s="236">
        <v>210.825</v>
      </c>
      <c r="P98" s="237">
        <v>210.825</v>
      </c>
      <c r="Q98" s="251">
        <v>1</v>
      </c>
    </row>
    <row r="99" spans="1:17" ht="30" customHeight="1" thickBot="1">
      <c r="A99" s="182"/>
      <c r="B99" s="184"/>
      <c r="C99" s="186"/>
      <c r="D99" s="172"/>
      <c r="E99" s="172"/>
      <c r="F99" s="216"/>
      <c r="G99" s="219"/>
      <c r="H99" s="40" t="s">
        <v>248</v>
      </c>
      <c r="I99" s="41" t="s">
        <v>328</v>
      </c>
      <c r="J99" s="86" t="s">
        <v>352</v>
      </c>
      <c r="K99" s="121">
        <v>90</v>
      </c>
      <c r="L99" s="109">
        <v>1</v>
      </c>
      <c r="M99" s="79"/>
      <c r="N99" s="134">
        <v>9.37</v>
      </c>
      <c r="O99" s="242">
        <v>298.125</v>
      </c>
      <c r="P99" s="240">
        <v>298.125</v>
      </c>
      <c r="Q99" s="109">
        <v>1</v>
      </c>
    </row>
    <row r="100" spans="1:17" ht="12" customHeight="1">
      <c r="A100" s="181" t="s">
        <v>65</v>
      </c>
      <c r="B100" s="183"/>
      <c r="C100" s="185" t="s">
        <v>130</v>
      </c>
      <c r="D100" s="171"/>
      <c r="E100" s="171"/>
      <c r="F100" s="214" t="s">
        <v>93</v>
      </c>
      <c r="G100" s="217" t="s">
        <v>169</v>
      </c>
      <c r="H100" s="45" t="s">
        <v>249</v>
      </c>
      <c r="I100" s="49" t="s">
        <v>329</v>
      </c>
      <c r="J100" s="99" t="s">
        <v>352</v>
      </c>
      <c r="K100" s="119">
        <v>90</v>
      </c>
      <c r="L100" s="104">
        <v>1</v>
      </c>
      <c r="M100" s="53"/>
      <c r="N100" s="130">
        <v>9.37</v>
      </c>
      <c r="O100" s="236">
        <v>210.825</v>
      </c>
      <c r="P100" s="237">
        <v>63.2475</v>
      </c>
      <c r="Q100" s="108">
        <v>0.3</v>
      </c>
    </row>
    <row r="101" spans="1:17" ht="34.5" customHeight="1" thickBot="1">
      <c r="A101" s="182"/>
      <c r="B101" s="184"/>
      <c r="C101" s="186"/>
      <c r="D101" s="172"/>
      <c r="E101" s="172"/>
      <c r="F101" s="216"/>
      <c r="G101" s="219"/>
      <c r="H101" s="40" t="s">
        <v>250</v>
      </c>
      <c r="I101" s="41" t="s">
        <v>330</v>
      </c>
      <c r="J101" s="86" t="s">
        <v>352</v>
      </c>
      <c r="K101" s="118">
        <v>90</v>
      </c>
      <c r="L101" s="109">
        <v>1</v>
      </c>
      <c r="M101" s="79"/>
      <c r="N101" s="134">
        <v>9.37</v>
      </c>
      <c r="O101" s="242">
        <v>299.925</v>
      </c>
      <c r="P101" s="240">
        <v>89.9775</v>
      </c>
      <c r="Q101" s="247">
        <v>0.3</v>
      </c>
    </row>
    <row r="102" spans="1:17" ht="39.75" customHeight="1" thickBot="1">
      <c r="A102" s="55" t="s">
        <v>65</v>
      </c>
      <c r="B102" s="56"/>
      <c r="C102" s="57" t="s">
        <v>131</v>
      </c>
      <c r="D102" s="58"/>
      <c r="E102" s="58"/>
      <c r="F102" s="59" t="s">
        <v>94</v>
      </c>
      <c r="G102" s="60" t="s">
        <v>170</v>
      </c>
      <c r="H102" s="61" t="s">
        <v>251</v>
      </c>
      <c r="I102" s="62" t="s">
        <v>331</v>
      </c>
      <c r="J102" s="102" t="s">
        <v>373</v>
      </c>
      <c r="K102" s="122">
        <v>0</v>
      </c>
      <c r="L102" s="107">
        <v>1</v>
      </c>
      <c r="M102" s="63"/>
      <c r="N102" s="129">
        <v>9.37</v>
      </c>
      <c r="O102" s="249">
        <v>0</v>
      </c>
      <c r="P102" s="237">
        <v>0</v>
      </c>
      <c r="Q102" s="250">
        <v>1</v>
      </c>
    </row>
    <row r="103" spans="1:17" ht="12" customHeight="1">
      <c r="A103" s="181"/>
      <c r="B103" s="171" t="s">
        <v>134</v>
      </c>
      <c r="C103" s="185" t="s">
        <v>132</v>
      </c>
      <c r="D103" s="224"/>
      <c r="E103" s="171"/>
      <c r="F103" s="214" t="s">
        <v>95</v>
      </c>
      <c r="G103" s="217" t="s">
        <v>171</v>
      </c>
      <c r="H103" s="65" t="s">
        <v>252</v>
      </c>
      <c r="I103" s="49" t="s">
        <v>332</v>
      </c>
      <c r="J103" s="99" t="s">
        <v>374</v>
      </c>
      <c r="K103" s="119">
        <v>23598</v>
      </c>
      <c r="L103" s="108">
        <v>1</v>
      </c>
      <c r="M103" s="78"/>
      <c r="N103" s="130">
        <v>9.37</v>
      </c>
      <c r="O103" s="236">
        <v>221113.26</v>
      </c>
      <c r="P103" s="237">
        <v>132667.95599999998</v>
      </c>
      <c r="Q103" s="108">
        <v>0.6</v>
      </c>
    </row>
    <row r="104" spans="1:17" ht="26.25" customHeight="1">
      <c r="A104" s="221"/>
      <c r="B104" s="223"/>
      <c r="C104" s="220"/>
      <c r="D104" s="225"/>
      <c r="E104" s="223"/>
      <c r="F104" s="215"/>
      <c r="G104" s="218"/>
      <c r="H104" s="35" t="s">
        <v>253</v>
      </c>
      <c r="I104" s="21" t="s">
        <v>333</v>
      </c>
      <c r="J104" s="101" t="s">
        <v>374</v>
      </c>
      <c r="K104" s="123">
        <v>23598</v>
      </c>
      <c r="L104" s="105">
        <v>1</v>
      </c>
      <c r="M104" s="80"/>
      <c r="N104" s="135">
        <v>9.37</v>
      </c>
      <c r="O104" s="239">
        <v>17689.0608</v>
      </c>
      <c r="P104" s="240">
        <v>10613.436479999998</v>
      </c>
      <c r="Q104" s="246">
        <v>0.6</v>
      </c>
    </row>
    <row r="105" spans="1:17" ht="15.75" customHeight="1" thickBot="1">
      <c r="A105" s="182"/>
      <c r="B105" s="172"/>
      <c r="C105" s="186"/>
      <c r="D105" s="226"/>
      <c r="E105" s="172"/>
      <c r="F105" s="216"/>
      <c r="G105" s="219"/>
      <c r="H105" s="66" t="s">
        <v>254</v>
      </c>
      <c r="I105" s="41" t="s">
        <v>334</v>
      </c>
      <c r="J105" s="86" t="s">
        <v>374</v>
      </c>
      <c r="K105" s="120">
        <v>23598</v>
      </c>
      <c r="L105" s="109">
        <v>1</v>
      </c>
      <c r="M105" s="54"/>
      <c r="N105" s="134">
        <v>9.37</v>
      </c>
      <c r="O105" s="242">
        <v>1768906.08</v>
      </c>
      <c r="P105" s="240">
        <v>1061343.6479999998</v>
      </c>
      <c r="Q105" s="247">
        <v>0.6</v>
      </c>
    </row>
    <row r="106" spans="1:17" ht="12" customHeight="1">
      <c r="A106" s="181"/>
      <c r="B106" s="171" t="s">
        <v>135</v>
      </c>
      <c r="C106" s="185" t="s">
        <v>133</v>
      </c>
      <c r="D106" s="224"/>
      <c r="E106" s="171"/>
      <c r="F106" s="214" t="s">
        <v>96</v>
      </c>
      <c r="G106" s="217" t="s">
        <v>172</v>
      </c>
      <c r="H106" s="65" t="s">
        <v>255</v>
      </c>
      <c r="I106" s="49" t="s">
        <v>335</v>
      </c>
      <c r="J106" s="99" t="s">
        <v>375</v>
      </c>
      <c r="K106" s="119">
        <v>159145</v>
      </c>
      <c r="L106" s="108">
        <v>1</v>
      </c>
      <c r="M106" s="53"/>
      <c r="N106" s="130">
        <v>9.37</v>
      </c>
      <c r="O106" s="236">
        <v>238590.18399999998</v>
      </c>
      <c r="P106" s="237">
        <v>143154.11039999998</v>
      </c>
      <c r="Q106" s="108">
        <v>0.6</v>
      </c>
    </row>
    <row r="107" spans="1:17" ht="24.75" customHeight="1" thickBot="1">
      <c r="A107" s="182"/>
      <c r="B107" s="172"/>
      <c r="C107" s="186"/>
      <c r="D107" s="226"/>
      <c r="E107" s="172"/>
      <c r="F107" s="216"/>
      <c r="G107" s="219"/>
      <c r="H107" s="66" t="s">
        <v>256</v>
      </c>
      <c r="I107" s="41" t="s">
        <v>336</v>
      </c>
      <c r="J107" s="86" t="s">
        <v>375</v>
      </c>
      <c r="K107" s="118">
        <v>159145</v>
      </c>
      <c r="L107" s="106">
        <v>1</v>
      </c>
      <c r="M107" s="79"/>
      <c r="N107" s="134">
        <v>9.37</v>
      </c>
      <c r="O107" s="242">
        <v>745594.325</v>
      </c>
      <c r="P107" s="240">
        <v>447356.595</v>
      </c>
      <c r="Q107" s="247">
        <v>0.6</v>
      </c>
    </row>
    <row r="108" spans="1:17" ht="24" customHeight="1">
      <c r="A108" s="181"/>
      <c r="B108" s="171" t="s">
        <v>136</v>
      </c>
      <c r="C108" s="185" t="s">
        <v>132</v>
      </c>
      <c r="D108" s="224"/>
      <c r="E108" s="171"/>
      <c r="F108" s="214" t="s">
        <v>97</v>
      </c>
      <c r="G108" s="217" t="s">
        <v>173</v>
      </c>
      <c r="H108" s="65" t="s">
        <v>257</v>
      </c>
      <c r="I108" s="49" t="s">
        <v>337</v>
      </c>
      <c r="J108" s="99" t="s">
        <v>376</v>
      </c>
      <c r="K108" s="119">
        <v>25</v>
      </c>
      <c r="L108" s="108">
        <v>1</v>
      </c>
      <c r="M108" s="78"/>
      <c r="N108" s="130">
        <v>9.37</v>
      </c>
      <c r="O108" s="236">
        <v>234.25</v>
      </c>
      <c r="P108" s="237">
        <v>23.425</v>
      </c>
      <c r="Q108" s="251">
        <v>0.1</v>
      </c>
    </row>
    <row r="109" spans="1:17" ht="21" customHeight="1">
      <c r="A109" s="221"/>
      <c r="B109" s="223"/>
      <c r="C109" s="220"/>
      <c r="D109" s="225"/>
      <c r="E109" s="223"/>
      <c r="F109" s="215"/>
      <c r="G109" s="218"/>
      <c r="H109" s="35" t="s">
        <v>258</v>
      </c>
      <c r="I109" s="21" t="s">
        <v>338</v>
      </c>
      <c r="J109" s="86" t="s">
        <v>376</v>
      </c>
      <c r="K109" s="123">
        <v>25</v>
      </c>
      <c r="L109" s="111">
        <v>1</v>
      </c>
      <c r="M109" s="80"/>
      <c r="N109" s="136">
        <v>9.37</v>
      </c>
      <c r="O109" s="239">
        <v>82.8125</v>
      </c>
      <c r="P109" s="240">
        <v>8.28125</v>
      </c>
      <c r="Q109" s="111">
        <v>0.1</v>
      </c>
    </row>
    <row r="110" spans="1:17" ht="26.25" customHeight="1" thickBot="1">
      <c r="A110" s="182"/>
      <c r="B110" s="172"/>
      <c r="C110" s="186"/>
      <c r="D110" s="226"/>
      <c r="E110" s="172"/>
      <c r="F110" s="216"/>
      <c r="G110" s="219"/>
      <c r="H110" s="66" t="s">
        <v>259</v>
      </c>
      <c r="I110" s="41" t="s">
        <v>339</v>
      </c>
      <c r="J110" s="100" t="s">
        <v>376</v>
      </c>
      <c r="K110" s="118">
        <v>25</v>
      </c>
      <c r="L110" s="106">
        <v>1</v>
      </c>
      <c r="M110" s="54"/>
      <c r="N110" s="129">
        <v>9.37</v>
      </c>
      <c r="O110" s="242">
        <v>584.25</v>
      </c>
      <c r="P110" s="240">
        <v>584.25</v>
      </c>
      <c r="Q110" s="109">
        <v>1</v>
      </c>
    </row>
    <row r="111" spans="1:16" ht="12" customHeight="1" thickBot="1">
      <c r="A111" s="29"/>
      <c r="O111" s="252">
        <v>108662977.61100003</v>
      </c>
      <c r="P111" s="253">
        <v>53577156.71560999</v>
      </c>
    </row>
    <row r="112" ht="12" customHeight="1" thickTop="1">
      <c r="A112" s="29"/>
    </row>
    <row r="113" spans="1:9" ht="12" customHeight="1">
      <c r="A113" s="29"/>
      <c r="I113" s="3">
        <f>COUNTA(I24:I110)</f>
        <v>87</v>
      </c>
    </row>
    <row r="114" spans="1:16" ht="12" customHeight="1">
      <c r="A114" s="29"/>
      <c r="O114" s="254"/>
      <c r="P114" s="254"/>
    </row>
    <row r="115" ht="12" customHeight="1">
      <c r="A115" s="29"/>
    </row>
  </sheetData>
  <mergeCells count="251">
    <mergeCell ref="O22:O23"/>
    <mergeCell ref="P22:P23"/>
    <mergeCell ref="Q22:Q23"/>
    <mergeCell ref="G103:G105"/>
    <mergeCell ref="G106:G107"/>
    <mergeCell ref="G108:G110"/>
    <mergeCell ref="F103:F105"/>
    <mergeCell ref="F106:F107"/>
    <mergeCell ref="F108:F110"/>
    <mergeCell ref="G94:G95"/>
    <mergeCell ref="G96:G97"/>
    <mergeCell ref="G98:G99"/>
    <mergeCell ref="G100:G101"/>
    <mergeCell ref="G89:G90"/>
    <mergeCell ref="G91:G93"/>
    <mergeCell ref="G76:G77"/>
    <mergeCell ref="G78:G79"/>
    <mergeCell ref="G80:G84"/>
    <mergeCell ref="G85:G86"/>
    <mergeCell ref="G57:G59"/>
    <mergeCell ref="G66:G68"/>
    <mergeCell ref="G70:G71"/>
    <mergeCell ref="G72:G75"/>
    <mergeCell ref="G60:G61"/>
    <mergeCell ref="G64:G65"/>
    <mergeCell ref="G48:G49"/>
    <mergeCell ref="G50:G52"/>
    <mergeCell ref="G53:G54"/>
    <mergeCell ref="G55:G56"/>
    <mergeCell ref="B106:B107"/>
    <mergeCell ref="E106:E107"/>
    <mergeCell ref="B108:B110"/>
    <mergeCell ref="E108:E110"/>
    <mergeCell ref="C106:C107"/>
    <mergeCell ref="C108:C110"/>
    <mergeCell ref="D106:D107"/>
    <mergeCell ref="D108:D110"/>
    <mergeCell ref="B103:B105"/>
    <mergeCell ref="E103:E105"/>
    <mergeCell ref="D98:D99"/>
    <mergeCell ref="E98:E99"/>
    <mergeCell ref="D100:D101"/>
    <mergeCell ref="E100:E101"/>
    <mergeCell ref="C103:C105"/>
    <mergeCell ref="D103:D105"/>
    <mergeCell ref="D94:D95"/>
    <mergeCell ref="E94:E95"/>
    <mergeCell ref="D96:D97"/>
    <mergeCell ref="E96:E97"/>
    <mergeCell ref="D89:D90"/>
    <mergeCell ref="E89:E90"/>
    <mergeCell ref="D91:D93"/>
    <mergeCell ref="E91:E93"/>
    <mergeCell ref="D80:D84"/>
    <mergeCell ref="E80:E84"/>
    <mergeCell ref="D85:D86"/>
    <mergeCell ref="E85:E86"/>
    <mergeCell ref="D76:D77"/>
    <mergeCell ref="E76:E77"/>
    <mergeCell ref="D78:D79"/>
    <mergeCell ref="E78:E79"/>
    <mergeCell ref="D70:D71"/>
    <mergeCell ref="E70:E71"/>
    <mergeCell ref="D72:D75"/>
    <mergeCell ref="E72:E75"/>
    <mergeCell ref="D66:D68"/>
    <mergeCell ref="E66:E68"/>
    <mergeCell ref="D64:D65"/>
    <mergeCell ref="E64:E65"/>
    <mergeCell ref="D60:D61"/>
    <mergeCell ref="E60:E61"/>
    <mergeCell ref="D55:D56"/>
    <mergeCell ref="E55:E56"/>
    <mergeCell ref="D57:D59"/>
    <mergeCell ref="E57:E59"/>
    <mergeCell ref="D50:D52"/>
    <mergeCell ref="E50:E52"/>
    <mergeCell ref="D53:D54"/>
    <mergeCell ref="E53:E54"/>
    <mergeCell ref="D45:D47"/>
    <mergeCell ref="E45:E47"/>
    <mergeCell ref="D48:D49"/>
    <mergeCell ref="E48:E49"/>
    <mergeCell ref="D40:D42"/>
    <mergeCell ref="E40:E42"/>
    <mergeCell ref="D43:D44"/>
    <mergeCell ref="E43:E44"/>
    <mergeCell ref="B94:B95"/>
    <mergeCell ref="B96:B97"/>
    <mergeCell ref="B98:B99"/>
    <mergeCell ref="B100:B101"/>
    <mergeCell ref="B89:B90"/>
    <mergeCell ref="B91:B93"/>
    <mergeCell ref="B76:B77"/>
    <mergeCell ref="B78:B79"/>
    <mergeCell ref="B80:B84"/>
    <mergeCell ref="B85:B86"/>
    <mergeCell ref="B66:B68"/>
    <mergeCell ref="B70:B71"/>
    <mergeCell ref="B72:B75"/>
    <mergeCell ref="B60:B61"/>
    <mergeCell ref="B64:B65"/>
    <mergeCell ref="B50:B52"/>
    <mergeCell ref="B53:B54"/>
    <mergeCell ref="B55:B56"/>
    <mergeCell ref="B57:B59"/>
    <mergeCell ref="B40:B42"/>
    <mergeCell ref="B43:B44"/>
    <mergeCell ref="B45:B47"/>
    <mergeCell ref="B48:B49"/>
    <mergeCell ref="A103:A105"/>
    <mergeCell ref="A106:A107"/>
    <mergeCell ref="A108:A110"/>
    <mergeCell ref="A94:A95"/>
    <mergeCell ref="A96:A97"/>
    <mergeCell ref="A98:A99"/>
    <mergeCell ref="A100:A101"/>
    <mergeCell ref="A89:A90"/>
    <mergeCell ref="A91:A93"/>
    <mergeCell ref="A76:A77"/>
    <mergeCell ref="A78:A79"/>
    <mergeCell ref="A80:A84"/>
    <mergeCell ref="A85:A86"/>
    <mergeCell ref="A66:A68"/>
    <mergeCell ref="A70:A71"/>
    <mergeCell ref="A72:A75"/>
    <mergeCell ref="A60:A61"/>
    <mergeCell ref="A64:A65"/>
    <mergeCell ref="A50:A52"/>
    <mergeCell ref="A53:A54"/>
    <mergeCell ref="A55:A56"/>
    <mergeCell ref="A57:A59"/>
    <mergeCell ref="A40:A42"/>
    <mergeCell ref="A43:A44"/>
    <mergeCell ref="A45:A47"/>
    <mergeCell ref="A48:A49"/>
    <mergeCell ref="C94:C95"/>
    <mergeCell ref="C96:C97"/>
    <mergeCell ref="C98:C99"/>
    <mergeCell ref="C100:C101"/>
    <mergeCell ref="C89:C90"/>
    <mergeCell ref="C91:C93"/>
    <mergeCell ref="C76:C77"/>
    <mergeCell ref="C78:C79"/>
    <mergeCell ref="C80:C84"/>
    <mergeCell ref="C85:C86"/>
    <mergeCell ref="C66:C68"/>
    <mergeCell ref="C70:C71"/>
    <mergeCell ref="C72:C75"/>
    <mergeCell ref="C60:C61"/>
    <mergeCell ref="C64:C65"/>
    <mergeCell ref="C50:C52"/>
    <mergeCell ref="C53:C54"/>
    <mergeCell ref="C55:C56"/>
    <mergeCell ref="C57:C59"/>
    <mergeCell ref="C40:C42"/>
    <mergeCell ref="C43:C44"/>
    <mergeCell ref="C45:C47"/>
    <mergeCell ref="C48:C49"/>
    <mergeCell ref="F94:F95"/>
    <mergeCell ref="F96:F97"/>
    <mergeCell ref="F98:F99"/>
    <mergeCell ref="F100:F101"/>
    <mergeCell ref="F89:F90"/>
    <mergeCell ref="F91:F93"/>
    <mergeCell ref="F76:F77"/>
    <mergeCell ref="F78:F79"/>
    <mergeCell ref="F80:F84"/>
    <mergeCell ref="F85:F86"/>
    <mergeCell ref="F57:F59"/>
    <mergeCell ref="F66:F68"/>
    <mergeCell ref="F70:F71"/>
    <mergeCell ref="F72:F75"/>
    <mergeCell ref="F60:F61"/>
    <mergeCell ref="F64:F65"/>
    <mergeCell ref="F48:F49"/>
    <mergeCell ref="F50:F52"/>
    <mergeCell ref="F53:F54"/>
    <mergeCell ref="F55:F56"/>
    <mergeCell ref="F40:F42"/>
    <mergeCell ref="F43:F44"/>
    <mergeCell ref="F45:F47"/>
    <mergeCell ref="G40:G42"/>
    <mergeCell ref="G43:G44"/>
    <mergeCell ref="G45:G47"/>
    <mergeCell ref="K22:K23"/>
    <mergeCell ref="L22:L23"/>
    <mergeCell ref="M22:M23"/>
    <mergeCell ref="N22:N23"/>
    <mergeCell ref="D24:D28"/>
    <mergeCell ref="B24:B28"/>
    <mergeCell ref="C24:C28"/>
    <mergeCell ref="J22:J23"/>
    <mergeCell ref="A24:A28"/>
    <mergeCell ref="I22:I23"/>
    <mergeCell ref="E22:E23"/>
    <mergeCell ref="F22:F23"/>
    <mergeCell ref="G22:G23"/>
    <mergeCell ref="H22:H23"/>
    <mergeCell ref="B22:B23"/>
    <mergeCell ref="C22:C23"/>
    <mergeCell ref="D22:D23"/>
    <mergeCell ref="A22:A23"/>
    <mergeCell ref="A29:A31"/>
    <mergeCell ref="A32:A35"/>
    <mergeCell ref="C32:C35"/>
    <mergeCell ref="F32:F35"/>
    <mergeCell ref="E32:E35"/>
    <mergeCell ref="D32:D35"/>
    <mergeCell ref="B32:B35"/>
    <mergeCell ref="C29:C31"/>
    <mergeCell ref="D29:D31"/>
    <mergeCell ref="E29:E31"/>
    <mergeCell ref="B36:B37"/>
    <mergeCell ref="C36:C37"/>
    <mergeCell ref="D36:D37"/>
    <mergeCell ref="E36:E37"/>
    <mergeCell ref="E24:E28"/>
    <mergeCell ref="F24:F28"/>
    <mergeCell ref="G24:G28"/>
    <mergeCell ref="A38:A39"/>
    <mergeCell ref="B38:B39"/>
    <mergeCell ref="C38:C39"/>
    <mergeCell ref="D38:D39"/>
    <mergeCell ref="A36:A37"/>
    <mergeCell ref="B29:B31"/>
    <mergeCell ref="G32:G35"/>
    <mergeCell ref="E38:E39"/>
    <mergeCell ref="G29:G31"/>
    <mergeCell ref="F36:F37"/>
    <mergeCell ref="G36:G37"/>
    <mergeCell ref="F29:F31"/>
    <mergeCell ref="G38:G39"/>
    <mergeCell ref="F38:F39"/>
    <mergeCell ref="I14:L14"/>
    <mergeCell ref="I8:L8"/>
    <mergeCell ref="I9:L9"/>
    <mergeCell ref="E3:G3"/>
    <mergeCell ref="E4:G4"/>
    <mergeCell ref="E11:G11"/>
    <mergeCell ref="E13:G13"/>
    <mergeCell ref="C1:C4"/>
    <mergeCell ref="I10:L10"/>
    <mergeCell ref="I11:L11"/>
    <mergeCell ref="E17:G17"/>
    <mergeCell ref="I3:L3"/>
    <mergeCell ref="I4:L4"/>
    <mergeCell ref="I5:L5"/>
    <mergeCell ref="I7:L7"/>
    <mergeCell ref="I12:L12"/>
    <mergeCell ref="I13:L13"/>
  </mergeCells>
  <printOptions/>
  <pageMargins left="0.75" right="0.75" top="1" bottom="1" header="0" footer="0"/>
  <pageSetup orientation="landscape" paperSize="8" scale="50" r:id="rId2"/>
  <ignoredErrors>
    <ignoredError sqref="C66" numberStoredAsText="1"/>
  </ignoredErrors>
  <drawing r:id="rId1"/>
</worksheet>
</file>

<file path=xl/worksheets/sheet2.xml><?xml version="1.0" encoding="utf-8"?>
<worksheet xmlns="http://schemas.openxmlformats.org/spreadsheetml/2006/main" xmlns:r="http://schemas.openxmlformats.org/officeDocument/2006/relationships">
  <dimension ref="A1:H122"/>
  <sheetViews>
    <sheetView workbookViewId="0" topLeftCell="A17">
      <selection activeCell="G39" sqref="G39:H39"/>
    </sheetView>
  </sheetViews>
  <sheetFormatPr defaultColWidth="9.140625" defaultRowHeight="12.75"/>
  <cols>
    <col min="1" max="2" width="9.140625" style="3" customWidth="1"/>
    <col min="3" max="4" width="18.00390625" style="0" customWidth="1"/>
    <col min="6" max="6" width="9.140625" style="156" customWidth="1"/>
    <col min="7" max="7" width="27.00390625" style="157" customWidth="1"/>
    <col min="8" max="8" width="25.57421875" style="157" customWidth="1"/>
  </cols>
  <sheetData>
    <row r="1" spans="6:8" ht="12.75">
      <c r="F1" s="153" t="s">
        <v>379</v>
      </c>
      <c r="G1" s="154" t="s">
        <v>380</v>
      </c>
      <c r="H1" s="154" t="s">
        <v>381</v>
      </c>
    </row>
    <row r="2" spans="1:8" ht="12.75">
      <c r="A2" s="1"/>
      <c r="F2" s="141" t="s">
        <v>43</v>
      </c>
      <c r="G2" s="155">
        <v>36319943.0125</v>
      </c>
      <c r="H2" s="155">
        <v>7998922.50225</v>
      </c>
    </row>
    <row r="3" spans="1:8" ht="12.75">
      <c r="A3" s="228" t="s">
        <v>40</v>
      </c>
      <c r="B3" s="228" t="s">
        <v>38</v>
      </c>
      <c r="C3" s="137" t="s">
        <v>10</v>
      </c>
      <c r="D3" s="137" t="s">
        <v>11</v>
      </c>
      <c r="F3" s="138" t="s">
        <v>44</v>
      </c>
      <c r="G3" s="155">
        <v>462682.14</v>
      </c>
      <c r="H3" s="155">
        <v>152029.39424999998</v>
      </c>
    </row>
    <row r="4" spans="1:8" ht="12.75">
      <c r="A4" s="229"/>
      <c r="B4" s="228"/>
      <c r="C4" s="137"/>
      <c r="D4" s="137"/>
      <c r="F4" s="138" t="s">
        <v>45</v>
      </c>
      <c r="G4" s="155">
        <v>3609983.4281999995</v>
      </c>
      <c r="H4" s="155">
        <v>698985.37114</v>
      </c>
    </row>
    <row r="5" spans="1:8" ht="12.75">
      <c r="A5" s="227" t="s">
        <v>43</v>
      </c>
      <c r="B5" s="139" t="s">
        <v>263</v>
      </c>
      <c r="C5" s="137">
        <v>14290249.52</v>
      </c>
      <c r="D5" s="137">
        <v>5716099.808</v>
      </c>
      <c r="F5" s="138" t="s">
        <v>46</v>
      </c>
      <c r="G5" s="155">
        <v>9578585.57</v>
      </c>
      <c r="H5" s="155">
        <v>2873575.6709999996</v>
      </c>
    </row>
    <row r="6" spans="1:8" ht="12.75">
      <c r="A6" s="227"/>
      <c r="B6" s="140" t="s">
        <v>263</v>
      </c>
      <c r="C6" s="137">
        <v>20784642.479999997</v>
      </c>
      <c r="D6" s="137">
        <v>2078464.2479999997</v>
      </c>
      <c r="F6" s="138" t="s">
        <v>47</v>
      </c>
      <c r="G6" s="155">
        <v>277736.98819999996</v>
      </c>
      <c r="H6" s="155">
        <v>138868.49409999998</v>
      </c>
    </row>
    <row r="7" spans="1:8" ht="12.75">
      <c r="A7" s="227"/>
      <c r="B7" s="140" t="s">
        <v>263</v>
      </c>
      <c r="C7" s="137">
        <v>1139390.1</v>
      </c>
      <c r="D7" s="137">
        <v>113939.01</v>
      </c>
      <c r="F7" s="138" t="s">
        <v>66</v>
      </c>
      <c r="G7" s="155">
        <v>24854278.369999997</v>
      </c>
      <c r="H7" s="155">
        <v>24689252.055999998</v>
      </c>
    </row>
    <row r="8" spans="1:8" ht="12.75">
      <c r="A8" s="230"/>
      <c r="B8" s="142" t="s">
        <v>264</v>
      </c>
      <c r="C8" s="137">
        <v>83887.37499999999</v>
      </c>
      <c r="D8" s="137">
        <v>83887.37499999999</v>
      </c>
      <c r="F8" s="138" t="s">
        <v>67</v>
      </c>
      <c r="G8" s="155">
        <v>168.315</v>
      </c>
      <c r="H8" s="155">
        <v>168.315</v>
      </c>
    </row>
    <row r="9" spans="1:8" ht="12.75">
      <c r="A9" s="230"/>
      <c r="B9" s="142" t="s">
        <v>265</v>
      </c>
      <c r="C9" s="137">
        <v>21773.5375</v>
      </c>
      <c r="D9" s="137">
        <v>6532.06125</v>
      </c>
      <c r="F9" s="138" t="s">
        <v>68</v>
      </c>
      <c r="G9" s="155">
        <v>6958.6</v>
      </c>
      <c r="H9" s="155">
        <v>6958.6</v>
      </c>
    </row>
    <row r="10" spans="1:8" ht="12.75">
      <c r="A10" s="145" t="s">
        <v>43</v>
      </c>
      <c r="B10" s="146"/>
      <c r="C10" s="147">
        <f>SUM(C5:C9)</f>
        <v>36319943.0125</v>
      </c>
      <c r="D10" s="147">
        <f>SUM(D5:D9)</f>
        <v>7998922.50225</v>
      </c>
      <c r="F10" s="138" t="s">
        <v>69</v>
      </c>
      <c r="G10" s="155">
        <v>684039.9475</v>
      </c>
      <c r="H10" s="155">
        <v>561122.64775</v>
      </c>
    </row>
    <row r="11" spans="1:8" ht="12.75">
      <c r="A11" s="227" t="s">
        <v>44</v>
      </c>
      <c r="B11" s="139" t="s">
        <v>266</v>
      </c>
      <c r="C11" s="137">
        <v>230113.145</v>
      </c>
      <c r="D11" s="137">
        <v>23011.3145</v>
      </c>
      <c r="F11" s="138" t="s">
        <v>70</v>
      </c>
      <c r="G11" s="155">
        <v>9817.585000000001</v>
      </c>
      <c r="H11" s="155">
        <v>7215.007</v>
      </c>
    </row>
    <row r="12" spans="1:8" ht="12.75">
      <c r="A12" s="227"/>
      <c r="B12" s="140" t="s">
        <v>267</v>
      </c>
      <c r="C12" s="137">
        <v>115056.5725</v>
      </c>
      <c r="D12" s="137">
        <v>11505.65725</v>
      </c>
      <c r="F12" s="138" t="s">
        <v>71</v>
      </c>
      <c r="G12" s="155">
        <v>67634.85749999998</v>
      </c>
      <c r="H12" s="155">
        <v>27053.942999999996</v>
      </c>
    </row>
    <row r="13" spans="1:8" ht="12.75">
      <c r="A13" s="227"/>
      <c r="B13" s="140" t="s">
        <v>268</v>
      </c>
      <c r="C13" s="137">
        <v>117512.42249999999</v>
      </c>
      <c r="D13" s="137">
        <v>117512.42249999999</v>
      </c>
      <c r="F13" s="138" t="s">
        <v>72</v>
      </c>
      <c r="G13" s="155">
        <v>7097.025</v>
      </c>
      <c r="H13" s="155">
        <v>7097.025</v>
      </c>
    </row>
    <row r="14" spans="1:8" ht="12.75">
      <c r="A14" s="148" t="s">
        <v>44</v>
      </c>
      <c r="B14" s="149"/>
      <c r="C14" s="147">
        <f>SUM(C11:C13)</f>
        <v>462682.13999999996</v>
      </c>
      <c r="D14" s="147">
        <f>SUM(D11:D13)</f>
        <v>152029.39424999998</v>
      </c>
      <c r="F14" s="138" t="s">
        <v>73</v>
      </c>
      <c r="G14" s="155">
        <v>1038195.865</v>
      </c>
      <c r="H14" s="155">
        <v>207639.173</v>
      </c>
    </row>
    <row r="15" spans="1:8" ht="12.75">
      <c r="A15" s="227" t="s">
        <v>45</v>
      </c>
      <c r="B15" s="142" t="s">
        <v>269</v>
      </c>
      <c r="C15" s="137">
        <v>1499200</v>
      </c>
      <c r="D15" s="137">
        <v>299840</v>
      </c>
      <c r="F15" s="138" t="s">
        <v>74</v>
      </c>
      <c r="G15" s="155">
        <v>58810.80499999999</v>
      </c>
      <c r="H15" s="155">
        <v>58810.80499999999</v>
      </c>
    </row>
    <row r="16" spans="1:8" ht="12.75">
      <c r="A16" s="227"/>
      <c r="B16" s="143" t="s">
        <v>269</v>
      </c>
      <c r="C16" s="137">
        <v>1843852.18</v>
      </c>
      <c r="D16" s="137">
        <v>368770.436</v>
      </c>
      <c r="F16" s="138" t="s">
        <v>75</v>
      </c>
      <c r="G16" s="155">
        <v>84366</v>
      </c>
      <c r="H16" s="155">
        <v>33746.4</v>
      </c>
    </row>
    <row r="17" spans="1:8" ht="12.75">
      <c r="A17" s="227"/>
      <c r="B17" s="143" t="s">
        <v>270</v>
      </c>
      <c r="C17" s="137">
        <v>36818.1032</v>
      </c>
      <c r="D17" s="137">
        <v>7363.62064</v>
      </c>
      <c r="F17" s="138" t="s">
        <v>76</v>
      </c>
      <c r="G17" s="155">
        <v>678.6</v>
      </c>
      <c r="H17" s="155">
        <v>339.3</v>
      </c>
    </row>
    <row r="18" spans="1:8" ht="12.75">
      <c r="A18" s="227"/>
      <c r="B18" s="143" t="s">
        <v>271</v>
      </c>
      <c r="C18" s="137">
        <v>230113.145</v>
      </c>
      <c r="D18" s="137">
        <v>23011.3145</v>
      </c>
      <c r="F18" s="138" t="s">
        <v>77</v>
      </c>
      <c r="G18" s="155">
        <v>18387.9</v>
      </c>
      <c r="H18" s="155">
        <v>9392.7</v>
      </c>
    </row>
    <row r="19" spans="1:8" ht="12.75">
      <c r="A19" s="148" t="s">
        <v>45</v>
      </c>
      <c r="B19" s="150"/>
      <c r="C19" s="147">
        <f>SUM(C15:C18)</f>
        <v>3609983.4281999995</v>
      </c>
      <c r="D19" s="147">
        <f>SUM(D15:D18)</f>
        <v>698985.37114</v>
      </c>
      <c r="F19" s="138" t="s">
        <v>78</v>
      </c>
      <c r="G19" s="155">
        <v>1523.1</v>
      </c>
      <c r="H19" s="155">
        <v>1523.1</v>
      </c>
    </row>
    <row r="20" spans="1:8" ht="12.75">
      <c r="A20" s="227" t="s">
        <v>46</v>
      </c>
      <c r="B20" s="144" t="s">
        <v>272</v>
      </c>
      <c r="C20" s="137">
        <v>9015139.36</v>
      </c>
      <c r="D20" s="137">
        <v>2704541.8079999997</v>
      </c>
      <c r="F20" s="138" t="s">
        <v>79</v>
      </c>
      <c r="G20" s="155">
        <v>1190964.48</v>
      </c>
      <c r="H20" s="155">
        <v>1190964.48</v>
      </c>
    </row>
    <row r="21" spans="1:8" ht="12.75">
      <c r="A21" s="227"/>
      <c r="B21" s="138" t="s">
        <v>273</v>
      </c>
      <c r="C21" s="137">
        <v>563446.21</v>
      </c>
      <c r="D21" s="137">
        <v>169033.86299999998</v>
      </c>
      <c r="F21" s="138" t="s">
        <v>80</v>
      </c>
      <c r="G21" s="155">
        <v>35800.244999999995</v>
      </c>
      <c r="H21" s="155">
        <v>19632.24</v>
      </c>
    </row>
    <row r="22" spans="1:8" ht="12.75">
      <c r="A22" s="148" t="s">
        <v>46</v>
      </c>
      <c r="B22" s="148"/>
      <c r="C22" s="147">
        <f>SUM(C20:C21)</f>
        <v>9578585.57</v>
      </c>
      <c r="D22" s="147">
        <f>SUM(D20:D21)</f>
        <v>2873575.6709999996</v>
      </c>
      <c r="F22" s="138" t="s">
        <v>81</v>
      </c>
      <c r="G22" s="155">
        <v>14044347.9396</v>
      </c>
      <c r="H22" s="155">
        <v>1671619.5568799998</v>
      </c>
    </row>
    <row r="23" spans="1:8" ht="12.75">
      <c r="A23" s="227" t="s">
        <v>47</v>
      </c>
      <c r="B23" s="142" t="s">
        <v>274</v>
      </c>
      <c r="C23" s="137">
        <v>240918.88499999998</v>
      </c>
      <c r="D23" s="137">
        <v>120459.44249999999</v>
      </c>
      <c r="F23" s="138" t="s">
        <v>82</v>
      </c>
      <c r="G23" s="155">
        <v>1203329.4551999997</v>
      </c>
      <c r="H23" s="155">
        <v>1203329.4551999997</v>
      </c>
    </row>
    <row r="24" spans="1:8" ht="12.75">
      <c r="A24" s="227"/>
      <c r="B24" s="142" t="s">
        <v>275</v>
      </c>
      <c r="C24" s="137">
        <v>36818.1032</v>
      </c>
      <c r="D24" s="137">
        <v>18409.0516</v>
      </c>
      <c r="F24" s="138" t="s">
        <v>83</v>
      </c>
      <c r="G24" s="155">
        <v>6428042.55</v>
      </c>
      <c r="H24" s="155">
        <v>6428042.55</v>
      </c>
    </row>
    <row r="25" spans="1:8" ht="12.75">
      <c r="A25" s="148" t="s">
        <v>47</v>
      </c>
      <c r="B25" s="146"/>
      <c r="C25" s="147">
        <f>SUM(C23:C24)</f>
        <v>277736.98819999996</v>
      </c>
      <c r="D25" s="147">
        <f>SUM(D23:D24)</f>
        <v>138868.49409999998</v>
      </c>
      <c r="F25" s="138" t="s">
        <v>84</v>
      </c>
      <c r="G25" s="155">
        <v>3239750.9608</v>
      </c>
      <c r="H25" s="155">
        <v>2655543.75424</v>
      </c>
    </row>
    <row r="26" spans="1:8" ht="12.75">
      <c r="A26" s="227" t="s">
        <v>66</v>
      </c>
      <c r="B26" s="142" t="s">
        <v>276</v>
      </c>
      <c r="C26" s="137">
        <v>11365137</v>
      </c>
      <c r="D26" s="137">
        <v>11365137</v>
      </c>
      <c r="F26" s="138" t="s">
        <v>85</v>
      </c>
      <c r="G26" s="155">
        <v>150287.93749999997</v>
      </c>
      <c r="H26" s="155">
        <v>150287.93749999997</v>
      </c>
    </row>
    <row r="27" spans="1:8" ht="12.75">
      <c r="A27" s="227"/>
      <c r="B27" s="142" t="s">
        <v>277</v>
      </c>
      <c r="C27" s="137">
        <v>12664009.799999999</v>
      </c>
      <c r="D27" s="137">
        <v>12664009.799999999</v>
      </c>
      <c r="F27" s="138" t="s">
        <v>86</v>
      </c>
      <c r="G27" s="155">
        <v>7345.86</v>
      </c>
      <c r="H27" s="155">
        <v>7345.86</v>
      </c>
    </row>
    <row r="28" spans="1:8" ht="12.75">
      <c r="A28" s="227"/>
      <c r="B28" s="142" t="s">
        <v>278</v>
      </c>
      <c r="C28" s="137">
        <v>825131.57</v>
      </c>
      <c r="D28" s="137">
        <v>660105.256</v>
      </c>
      <c r="F28" s="138" t="s">
        <v>87</v>
      </c>
      <c r="G28" s="155">
        <v>1461.72</v>
      </c>
      <c r="H28" s="155">
        <v>1461.72</v>
      </c>
    </row>
    <row r="29" spans="1:8" ht="12.75">
      <c r="A29" s="148" t="s">
        <v>66</v>
      </c>
      <c r="B29" s="146"/>
      <c r="C29" s="147">
        <f>SUM(C26:C28)</f>
        <v>24854278.369999997</v>
      </c>
      <c r="D29" s="147">
        <f>SUM(D26:D28)</f>
        <v>24689252.055999998</v>
      </c>
      <c r="F29" s="138" t="s">
        <v>88</v>
      </c>
      <c r="G29" s="155">
        <v>11481.4875</v>
      </c>
      <c r="H29" s="155">
        <v>9185.19</v>
      </c>
    </row>
    <row r="30" spans="1:8" ht="12.75">
      <c r="A30" s="227" t="s">
        <v>67</v>
      </c>
      <c r="B30" s="142" t="s">
        <v>279</v>
      </c>
      <c r="C30" s="137">
        <v>131.18</v>
      </c>
      <c r="D30" s="137">
        <v>131.18</v>
      </c>
      <c r="F30" s="138" t="s">
        <v>89</v>
      </c>
      <c r="G30" s="155">
        <v>2176321.4992</v>
      </c>
      <c r="H30" s="155">
        <v>876825.23392</v>
      </c>
    </row>
    <row r="31" spans="1:8" ht="12.75">
      <c r="A31" s="227"/>
      <c r="B31" s="142" t="s">
        <v>280</v>
      </c>
      <c r="C31" s="137">
        <v>37.135</v>
      </c>
      <c r="D31" s="137">
        <v>37.135</v>
      </c>
      <c r="F31" s="138" t="s">
        <v>90</v>
      </c>
      <c r="G31" s="155">
        <v>88467.26749999999</v>
      </c>
      <c r="H31" s="155">
        <v>88467.26749999999</v>
      </c>
    </row>
    <row r="32" spans="1:8" ht="12.75">
      <c r="A32" s="148" t="s">
        <v>67</v>
      </c>
      <c r="B32" s="146"/>
      <c r="C32" s="147">
        <f>SUM(C30:C31)</f>
        <v>168.315</v>
      </c>
      <c r="D32" s="147">
        <f>SUM(D30:D31)</f>
        <v>168.315</v>
      </c>
      <c r="F32" s="138" t="s">
        <v>91</v>
      </c>
      <c r="G32" s="155">
        <v>10674.1775</v>
      </c>
      <c r="H32" s="155">
        <v>5337.08875</v>
      </c>
    </row>
    <row r="33" spans="1:8" ht="12.75">
      <c r="A33" s="227" t="s">
        <v>68</v>
      </c>
      <c r="B33" s="142" t="s">
        <v>281</v>
      </c>
      <c r="C33" s="137">
        <v>774.4</v>
      </c>
      <c r="D33" s="137">
        <v>774.4</v>
      </c>
      <c r="F33" s="138" t="s">
        <v>92</v>
      </c>
      <c r="G33" s="155">
        <v>508.95</v>
      </c>
      <c r="H33" s="155">
        <v>508.95</v>
      </c>
    </row>
    <row r="34" spans="1:8" ht="12.75">
      <c r="A34" s="227"/>
      <c r="B34" s="142" t="s">
        <v>282</v>
      </c>
      <c r="C34" s="137">
        <v>187.4</v>
      </c>
      <c r="D34" s="137">
        <v>187.4</v>
      </c>
      <c r="F34" s="138" t="s">
        <v>93</v>
      </c>
      <c r="G34" s="155">
        <v>510.75</v>
      </c>
      <c r="H34" s="155">
        <v>153.225</v>
      </c>
    </row>
    <row r="35" spans="1:8" ht="12.75">
      <c r="A35" s="227"/>
      <c r="B35" s="142" t="s">
        <v>283</v>
      </c>
      <c r="C35" s="137">
        <v>5996.8</v>
      </c>
      <c r="D35" s="137">
        <v>5996.8</v>
      </c>
      <c r="F35" s="138" t="s">
        <v>94</v>
      </c>
      <c r="G35" s="155">
        <v>0</v>
      </c>
      <c r="H35" s="155">
        <v>0</v>
      </c>
    </row>
    <row r="36" spans="1:8" ht="12.75">
      <c r="A36" s="148" t="s">
        <v>68</v>
      </c>
      <c r="B36" s="146"/>
      <c r="C36" s="147">
        <f>SUM(C33:C35)</f>
        <v>6958.6</v>
      </c>
      <c r="D36" s="147">
        <f>SUM(D33:D35)</f>
        <v>6958.6</v>
      </c>
      <c r="F36" s="138" t="s">
        <v>95</v>
      </c>
      <c r="G36" s="155">
        <v>2007708.4008000002</v>
      </c>
      <c r="H36" s="155">
        <v>1204625.0404799997</v>
      </c>
    </row>
    <row r="37" spans="1:8" ht="12.75">
      <c r="A37" s="227" t="s">
        <v>69</v>
      </c>
      <c r="B37" s="142" t="s">
        <v>284</v>
      </c>
      <c r="C37" s="137">
        <v>547465.17</v>
      </c>
      <c r="D37" s="137">
        <v>547465.17</v>
      </c>
      <c r="F37" s="138" t="s">
        <v>96</v>
      </c>
      <c r="G37" s="155">
        <v>984184.509</v>
      </c>
      <c r="H37" s="155">
        <v>590510.7054</v>
      </c>
    </row>
    <row r="38" spans="1:8" ht="12.75">
      <c r="A38" s="227"/>
      <c r="B38" s="142" t="s">
        <v>285</v>
      </c>
      <c r="C38" s="137">
        <v>136574.7775</v>
      </c>
      <c r="D38" s="137">
        <v>13657.47775</v>
      </c>
      <c r="F38" s="139" t="s">
        <v>97</v>
      </c>
      <c r="G38" s="155">
        <v>901.3125</v>
      </c>
      <c r="H38" s="155">
        <v>615.95625</v>
      </c>
    </row>
    <row r="39" spans="1:8" ht="12.75">
      <c r="A39" s="148" t="s">
        <v>69</v>
      </c>
      <c r="B39" s="146"/>
      <c r="C39" s="147">
        <f>SUM(C37:C38)</f>
        <v>684039.9475</v>
      </c>
      <c r="D39" s="147">
        <f>SUM(D37:D38)</f>
        <v>561122.64775</v>
      </c>
      <c r="G39" s="157">
        <f>SUM(G2:G38)</f>
        <v>108662977.61100002</v>
      </c>
      <c r="H39" s="157">
        <f>SUM(H2:H38)</f>
        <v>53577156.71560998</v>
      </c>
    </row>
    <row r="40" spans="1:4" ht="12.75">
      <c r="A40" s="227" t="s">
        <v>70</v>
      </c>
      <c r="B40" s="142" t="s">
        <v>286</v>
      </c>
      <c r="C40" s="137">
        <v>931.5</v>
      </c>
      <c r="D40" s="137">
        <v>931.5</v>
      </c>
    </row>
    <row r="41" spans="1:4" ht="12.75">
      <c r="A41" s="227"/>
      <c r="B41" s="142" t="s">
        <v>287</v>
      </c>
      <c r="C41" s="137">
        <v>210.825</v>
      </c>
      <c r="D41" s="137">
        <v>210.825</v>
      </c>
    </row>
    <row r="42" spans="1:4" ht="12.75">
      <c r="A42" s="227"/>
      <c r="B42" s="142" t="s">
        <v>288</v>
      </c>
      <c r="C42" s="137">
        <v>8675.26</v>
      </c>
      <c r="D42" s="137">
        <v>6072.682</v>
      </c>
    </row>
    <row r="43" spans="1:4" ht="12.75">
      <c r="A43" s="148" t="s">
        <v>70</v>
      </c>
      <c r="B43" s="146"/>
      <c r="C43" s="147">
        <f>SUM(C40:C42)</f>
        <v>9817.585000000001</v>
      </c>
      <c r="D43" s="147">
        <f>SUM(D40:D42)</f>
        <v>7215.007</v>
      </c>
    </row>
    <row r="44" spans="1:4" ht="12.75">
      <c r="A44" s="227" t="s">
        <v>71</v>
      </c>
      <c r="B44" s="142" t="s">
        <v>289</v>
      </c>
      <c r="C44" s="137">
        <v>39790.18499999999</v>
      </c>
      <c r="D44" s="137">
        <v>15916.073999999997</v>
      </c>
    </row>
    <row r="45" spans="1:4" ht="12.75">
      <c r="A45" s="227"/>
      <c r="B45" s="142" t="s">
        <v>290</v>
      </c>
      <c r="C45" s="137">
        <v>27844.672499999997</v>
      </c>
      <c r="D45" s="137">
        <v>11137.868999999999</v>
      </c>
    </row>
    <row r="46" spans="1:4" ht="12.75">
      <c r="A46" s="148" t="s">
        <v>71</v>
      </c>
      <c r="B46" s="146"/>
      <c r="C46" s="147">
        <f>SUM(C44:C45)</f>
        <v>67634.85749999998</v>
      </c>
      <c r="D46" s="147">
        <f>SUM(D44:D45)</f>
        <v>27053.942999999996</v>
      </c>
    </row>
    <row r="47" spans="1:4" ht="12.75">
      <c r="A47" s="227" t="s">
        <v>72</v>
      </c>
      <c r="B47" s="142" t="s">
        <v>291</v>
      </c>
      <c r="C47" s="137">
        <v>2964.9375</v>
      </c>
      <c r="D47" s="137">
        <v>2964.9375</v>
      </c>
    </row>
    <row r="48" spans="1:4" ht="12.75">
      <c r="A48" s="227"/>
      <c r="B48" s="142" t="s">
        <v>292</v>
      </c>
      <c r="C48" s="137">
        <v>4132.0875</v>
      </c>
      <c r="D48" s="137">
        <v>4132.0875</v>
      </c>
    </row>
    <row r="49" spans="1:4" ht="12.75">
      <c r="A49" s="148" t="s">
        <v>72</v>
      </c>
      <c r="B49" s="146"/>
      <c r="C49" s="147">
        <f>SUM(C47:C48)</f>
        <v>7097.025</v>
      </c>
      <c r="D49" s="147">
        <f>SUM(D47:D48)</f>
        <v>7097.025</v>
      </c>
    </row>
    <row r="50" spans="1:4" ht="12.75">
      <c r="A50" s="227" t="s">
        <v>73</v>
      </c>
      <c r="B50" s="142" t="s">
        <v>293</v>
      </c>
      <c r="C50" s="137">
        <v>940972.88</v>
      </c>
      <c r="D50" s="137">
        <v>188194.576</v>
      </c>
    </row>
    <row r="51" spans="1:4" ht="12.75">
      <c r="A51" s="227"/>
      <c r="B51" s="142" t="s">
        <v>294</v>
      </c>
      <c r="C51" s="137">
        <v>29907.5225</v>
      </c>
      <c r="D51" s="137">
        <v>5981.5045</v>
      </c>
    </row>
    <row r="52" spans="1:4" ht="12.75">
      <c r="A52" s="227"/>
      <c r="B52" s="142" t="s">
        <v>295</v>
      </c>
      <c r="C52" s="137">
        <v>67315.4625</v>
      </c>
      <c r="D52" s="137">
        <v>13463.092499999999</v>
      </c>
    </row>
    <row r="53" spans="1:4" ht="12.75">
      <c r="A53" s="148" t="s">
        <v>73</v>
      </c>
      <c r="B53" s="146"/>
      <c r="C53" s="147">
        <f>SUM(C50:C52)</f>
        <v>1038195.865</v>
      </c>
      <c r="D53" s="147">
        <f>SUM(D50:D52)</f>
        <v>207639.173</v>
      </c>
    </row>
    <row r="54" spans="1:4" ht="12.75">
      <c r="A54" s="227" t="s">
        <v>74</v>
      </c>
      <c r="B54" s="142" t="s">
        <v>296</v>
      </c>
      <c r="C54" s="137">
        <v>29405.402499999997</v>
      </c>
      <c r="D54" s="137">
        <v>29405.402499999997</v>
      </c>
    </row>
    <row r="55" spans="1:4" ht="12.75">
      <c r="A55" s="227"/>
      <c r="B55" s="142" t="s">
        <v>297</v>
      </c>
      <c r="C55" s="137">
        <v>29405.402499999997</v>
      </c>
      <c r="D55" s="137">
        <v>29405.402499999997</v>
      </c>
    </row>
    <row r="56" spans="1:4" ht="12.75">
      <c r="A56" s="148" t="s">
        <v>74</v>
      </c>
      <c r="B56" s="146"/>
      <c r="C56" s="147">
        <f>SUM(C54:C55)</f>
        <v>58810.80499999999</v>
      </c>
      <c r="D56" s="147">
        <f>SUM(D54:D55)</f>
        <v>58810.80499999999</v>
      </c>
    </row>
    <row r="57" spans="1:4" ht="12.75">
      <c r="A57" s="148" t="s">
        <v>75</v>
      </c>
      <c r="B57" s="146" t="s">
        <v>298</v>
      </c>
      <c r="C57" s="147">
        <v>84366</v>
      </c>
      <c r="D57" s="147">
        <v>33746.4</v>
      </c>
    </row>
    <row r="58" spans="1:4" ht="12.75">
      <c r="A58" s="148" t="s">
        <v>76</v>
      </c>
      <c r="B58" s="146" t="s">
        <v>299</v>
      </c>
      <c r="C58" s="147">
        <v>678.6</v>
      </c>
      <c r="D58" s="147">
        <v>339.3</v>
      </c>
    </row>
    <row r="59" spans="1:4" ht="12.75">
      <c r="A59" s="227" t="s">
        <v>77</v>
      </c>
      <c r="B59" s="142" t="s">
        <v>300</v>
      </c>
      <c r="C59" s="137">
        <v>17990.4</v>
      </c>
      <c r="D59" s="137">
        <v>8995.2</v>
      </c>
    </row>
    <row r="60" spans="1:4" ht="12.75">
      <c r="A60" s="227"/>
      <c r="B60" s="142" t="s">
        <v>301</v>
      </c>
      <c r="C60" s="137">
        <v>397.5</v>
      </c>
      <c r="D60" s="137">
        <v>397.5</v>
      </c>
    </row>
    <row r="61" spans="1:4" ht="12.75">
      <c r="A61" s="148" t="s">
        <v>77</v>
      </c>
      <c r="B61" s="146"/>
      <c r="C61" s="147">
        <f>SUM(C59:C60)</f>
        <v>18387.9</v>
      </c>
      <c r="D61" s="147">
        <f>SUM(D59:D60)</f>
        <v>9392.7</v>
      </c>
    </row>
    <row r="62" spans="1:4" ht="12.75">
      <c r="A62" s="227" t="s">
        <v>78</v>
      </c>
      <c r="B62" s="142" t="s">
        <v>302</v>
      </c>
      <c r="C62" s="137">
        <v>1128</v>
      </c>
      <c r="D62" s="137">
        <v>1128</v>
      </c>
    </row>
    <row r="63" spans="1:4" ht="12.75">
      <c r="A63" s="227"/>
      <c r="B63" s="142" t="s">
        <v>303</v>
      </c>
      <c r="C63" s="137">
        <v>197.55</v>
      </c>
      <c r="D63" s="137">
        <v>197.55</v>
      </c>
    </row>
    <row r="64" spans="1:4" ht="12.75">
      <c r="A64" s="227"/>
      <c r="B64" s="142" t="s">
        <v>304</v>
      </c>
      <c r="C64" s="137">
        <v>197.55</v>
      </c>
      <c r="D64" s="137">
        <v>197.55</v>
      </c>
    </row>
    <row r="65" spans="1:4" ht="12.75">
      <c r="A65" s="148" t="s">
        <v>78</v>
      </c>
      <c r="B65" s="146"/>
      <c r="C65" s="147">
        <f>SUM(C62:C64)</f>
        <v>1523.1</v>
      </c>
      <c r="D65" s="147">
        <f>SUM(D62:D64)</f>
        <v>1523.1</v>
      </c>
    </row>
    <row r="66" spans="1:4" ht="12.75">
      <c r="A66" s="148" t="s">
        <v>79</v>
      </c>
      <c r="B66" s="146" t="s">
        <v>305</v>
      </c>
      <c r="C66" s="147">
        <v>1190964.48</v>
      </c>
      <c r="D66" s="147">
        <v>1190964.48</v>
      </c>
    </row>
    <row r="67" spans="1:4" ht="12.75">
      <c r="A67" s="227" t="s">
        <v>80</v>
      </c>
      <c r="B67" s="142" t="s">
        <v>306</v>
      </c>
      <c r="C67" s="137">
        <v>17964.45</v>
      </c>
      <c r="D67" s="137">
        <v>1796.445</v>
      </c>
    </row>
    <row r="68" spans="1:4" ht="12.75">
      <c r="A68" s="227"/>
      <c r="B68" s="142" t="s">
        <v>307</v>
      </c>
      <c r="C68" s="137">
        <v>17835.795</v>
      </c>
      <c r="D68" s="137">
        <v>17835.795</v>
      </c>
    </row>
    <row r="69" spans="1:4" ht="12.75">
      <c r="A69" s="148" t="s">
        <v>80</v>
      </c>
      <c r="B69" s="146"/>
      <c r="C69" s="147">
        <f>SUM(C67:C68)</f>
        <v>35800.244999999995</v>
      </c>
      <c r="D69" s="147">
        <f>SUM(D67:D68)</f>
        <v>19632.239999999998</v>
      </c>
    </row>
    <row r="70" spans="1:4" ht="12.75">
      <c r="A70" s="227" t="s">
        <v>81</v>
      </c>
      <c r="B70" s="142" t="s">
        <v>308</v>
      </c>
      <c r="C70" s="137">
        <v>4413301.2</v>
      </c>
      <c r="D70" s="137">
        <v>441330.12</v>
      </c>
    </row>
    <row r="71" spans="1:4" ht="12.75">
      <c r="A71" s="227"/>
      <c r="B71" s="142" t="s">
        <v>308</v>
      </c>
      <c r="C71" s="137">
        <v>2192533.7471999996</v>
      </c>
      <c r="D71" s="137">
        <v>219253.37471999996</v>
      </c>
    </row>
    <row r="72" spans="1:4" ht="12.75">
      <c r="A72" s="227"/>
      <c r="B72" s="142" t="s">
        <v>308</v>
      </c>
      <c r="C72" s="137">
        <v>4766665.3632</v>
      </c>
      <c r="D72" s="137">
        <v>476666.53631999996</v>
      </c>
    </row>
    <row r="73" spans="1:4" ht="12.75">
      <c r="A73" s="227"/>
      <c r="B73" s="142" t="s">
        <v>309</v>
      </c>
      <c r="C73" s="137">
        <v>2671847.6292</v>
      </c>
      <c r="D73" s="137">
        <v>534369.52584</v>
      </c>
    </row>
    <row r="74" spans="1:4" ht="12.75">
      <c r="A74" s="148" t="s">
        <v>81</v>
      </c>
      <c r="B74" s="146"/>
      <c r="C74" s="147">
        <f>SUM(C70:C73)</f>
        <v>14044347.9396</v>
      </c>
      <c r="D74" s="147">
        <f>SUM(D70:D73)</f>
        <v>1671619.5568799998</v>
      </c>
    </row>
    <row r="75" spans="1:4" ht="12.75">
      <c r="A75" s="227" t="s">
        <v>82</v>
      </c>
      <c r="B75" s="142" t="s">
        <v>377</v>
      </c>
      <c r="C75" s="137">
        <v>609585.5375999999</v>
      </c>
      <c r="D75" s="137">
        <v>609585.5375999999</v>
      </c>
    </row>
    <row r="76" spans="1:4" ht="12.75">
      <c r="A76" s="227"/>
      <c r="B76" s="142" t="s">
        <v>310</v>
      </c>
      <c r="C76" s="137">
        <v>593743.9175999999</v>
      </c>
      <c r="D76" s="137">
        <v>593743.9175999999</v>
      </c>
    </row>
    <row r="77" spans="1:4" ht="12.75">
      <c r="A77" s="148" t="s">
        <v>82</v>
      </c>
      <c r="B77" s="146"/>
      <c r="C77" s="147">
        <f>SUM(C75:C76)</f>
        <v>1203329.4551999997</v>
      </c>
      <c r="D77" s="147">
        <f>SUM(D75:D76)</f>
        <v>1203329.4551999997</v>
      </c>
    </row>
    <row r="78" spans="1:4" ht="12.75">
      <c r="A78" s="227" t="s">
        <v>83</v>
      </c>
      <c r="B78" s="142" t="s">
        <v>363</v>
      </c>
      <c r="C78" s="137">
        <v>4879743.75</v>
      </c>
      <c r="D78" s="137">
        <v>4879743.75</v>
      </c>
    </row>
    <row r="79" spans="1:4" ht="12.75">
      <c r="A79" s="227"/>
      <c r="B79" s="142" t="s">
        <v>311</v>
      </c>
      <c r="C79" s="137">
        <v>1548298.8</v>
      </c>
      <c r="D79" s="137">
        <v>1548298.8</v>
      </c>
    </row>
    <row r="80" spans="1:4" ht="12.75">
      <c r="A80" s="148" t="s">
        <v>83</v>
      </c>
      <c r="B80" s="146"/>
      <c r="C80" s="147">
        <f>SUM(C78:C79)</f>
        <v>6428042.55</v>
      </c>
      <c r="D80" s="147">
        <f>SUM(D78:D79)</f>
        <v>6428042.55</v>
      </c>
    </row>
    <row r="81" spans="1:4" ht="12.75">
      <c r="A81" s="227" t="s">
        <v>84</v>
      </c>
      <c r="B81" s="142" t="s">
        <v>312</v>
      </c>
      <c r="C81" s="137">
        <v>1772916.44</v>
      </c>
      <c r="D81" s="137">
        <v>1772916.44</v>
      </c>
    </row>
    <row r="82" spans="1:4" ht="12.75">
      <c r="A82" s="227"/>
      <c r="B82" s="142" t="s">
        <v>312</v>
      </c>
      <c r="C82" s="137">
        <v>516249.52</v>
      </c>
      <c r="D82" s="137">
        <v>412999.616</v>
      </c>
    </row>
    <row r="83" spans="1:4" ht="12.75">
      <c r="A83" s="227"/>
      <c r="B83" s="142" t="s">
        <v>312</v>
      </c>
      <c r="C83" s="137">
        <v>902518.4</v>
      </c>
      <c r="D83" s="137">
        <v>451259.2</v>
      </c>
    </row>
    <row r="84" spans="1:4" ht="12.75">
      <c r="A84" s="227"/>
      <c r="B84" s="142" t="s">
        <v>313</v>
      </c>
      <c r="C84" s="137">
        <v>42425.860799999995</v>
      </c>
      <c r="D84" s="137">
        <v>12727.758239999997</v>
      </c>
    </row>
    <row r="85" spans="1:4" ht="12.75">
      <c r="A85" s="227"/>
      <c r="B85" s="142" t="s">
        <v>314</v>
      </c>
      <c r="C85" s="137">
        <v>5640.74</v>
      </c>
      <c r="D85" s="137">
        <v>5640.74</v>
      </c>
    </row>
    <row r="86" spans="1:4" ht="12.75">
      <c r="A86" s="148" t="s">
        <v>84</v>
      </c>
      <c r="B86" s="146"/>
      <c r="C86" s="147">
        <f>SUM(C81:C85)</f>
        <v>3239750.9608</v>
      </c>
      <c r="D86" s="147">
        <f>SUM(D81:D85)</f>
        <v>2655543.75424</v>
      </c>
    </row>
    <row r="87" spans="1:4" ht="12.75">
      <c r="A87" s="227" t="s">
        <v>85</v>
      </c>
      <c r="B87" s="142" t="s">
        <v>315</v>
      </c>
      <c r="C87" s="137">
        <v>99907.62499999999</v>
      </c>
      <c r="D87" s="137">
        <v>99907.62499999999</v>
      </c>
    </row>
    <row r="88" spans="1:4" ht="12.75">
      <c r="A88" s="227"/>
      <c r="B88" s="142" t="s">
        <v>316</v>
      </c>
      <c r="C88" s="137">
        <v>50380.31249999999</v>
      </c>
      <c r="D88" s="137">
        <v>50380.31249999999</v>
      </c>
    </row>
    <row r="89" spans="1:4" ht="12.75">
      <c r="A89" s="148" t="s">
        <v>85</v>
      </c>
      <c r="B89" s="146"/>
      <c r="C89" s="147">
        <f>SUM(C87:C88)</f>
        <v>150287.93749999997</v>
      </c>
      <c r="D89" s="147">
        <f>SUM(D87:D88)</f>
        <v>150287.93749999997</v>
      </c>
    </row>
    <row r="90" spans="1:4" ht="12.75">
      <c r="A90" s="148" t="s">
        <v>86</v>
      </c>
      <c r="B90" s="146" t="s">
        <v>317</v>
      </c>
      <c r="C90" s="147">
        <v>7345.86</v>
      </c>
      <c r="D90" s="147">
        <v>7345.86</v>
      </c>
    </row>
    <row r="91" spans="1:4" ht="12.75">
      <c r="A91" s="148" t="s">
        <v>87</v>
      </c>
      <c r="B91" s="146" t="s">
        <v>318</v>
      </c>
      <c r="C91" s="147">
        <v>1461.72</v>
      </c>
      <c r="D91" s="147">
        <v>1461.72</v>
      </c>
    </row>
    <row r="92" spans="1:4" ht="12.75">
      <c r="A92" s="227" t="s">
        <v>88</v>
      </c>
      <c r="B92" s="142" t="s">
        <v>319</v>
      </c>
      <c r="C92" s="137">
        <v>8948.35</v>
      </c>
      <c r="D92" s="137">
        <v>7158.68</v>
      </c>
    </row>
    <row r="93" spans="1:4" ht="12.75">
      <c r="A93" s="227"/>
      <c r="B93" s="142" t="s">
        <v>320</v>
      </c>
      <c r="C93" s="137">
        <v>2533.1375</v>
      </c>
      <c r="D93" s="137">
        <v>2026.51</v>
      </c>
    </row>
    <row r="94" spans="1:4" ht="12.75">
      <c r="A94" s="148" t="s">
        <v>88</v>
      </c>
      <c r="B94" s="146"/>
      <c r="C94" s="147">
        <f>SUM(C92:C93)</f>
        <v>11481.4875</v>
      </c>
      <c r="D94" s="147">
        <f>SUM(D92:D93)</f>
        <v>9185.19</v>
      </c>
    </row>
    <row r="95" spans="1:4" ht="12.75">
      <c r="A95" s="227" t="s">
        <v>89</v>
      </c>
      <c r="B95" s="142" t="s">
        <v>321</v>
      </c>
      <c r="C95" s="137">
        <v>732436.76</v>
      </c>
      <c r="D95" s="137">
        <v>732436.76</v>
      </c>
    </row>
    <row r="96" spans="1:4" ht="12.75">
      <c r="A96" s="227"/>
      <c r="B96" s="142" t="s">
        <v>321</v>
      </c>
      <c r="C96" s="137">
        <v>966832.5528</v>
      </c>
      <c r="D96" s="137">
        <v>96683.25528</v>
      </c>
    </row>
    <row r="97" spans="1:4" ht="12.75">
      <c r="A97" s="227"/>
      <c r="B97" s="142" t="s">
        <v>322</v>
      </c>
      <c r="C97" s="137">
        <v>477052.18639999995</v>
      </c>
      <c r="D97" s="137">
        <v>47705.21864</v>
      </c>
    </row>
    <row r="98" spans="1:4" ht="12.75">
      <c r="A98" s="148" t="s">
        <v>89</v>
      </c>
      <c r="B98" s="146"/>
      <c r="C98" s="147">
        <f>SUM(C95:C97)</f>
        <v>2176321.4992</v>
      </c>
      <c r="D98" s="147">
        <f>SUM(D95:D97)</f>
        <v>876825.23392</v>
      </c>
    </row>
    <row r="99" spans="1:4" ht="12.75">
      <c r="A99" s="227" t="s">
        <v>90</v>
      </c>
      <c r="B99" s="142" t="s">
        <v>323</v>
      </c>
      <c r="C99" s="137">
        <v>59061.86499999999</v>
      </c>
      <c r="D99" s="137">
        <v>59061.86499999999</v>
      </c>
    </row>
    <row r="100" spans="1:4" ht="12.75">
      <c r="A100" s="227"/>
      <c r="B100" s="142" t="s">
        <v>324</v>
      </c>
      <c r="C100" s="137">
        <v>29405.402499999997</v>
      </c>
      <c r="D100" s="137">
        <v>29405.402499999997</v>
      </c>
    </row>
    <row r="101" spans="1:4" ht="12.75">
      <c r="A101" s="148" t="s">
        <v>90</v>
      </c>
      <c r="B101" s="146"/>
      <c r="C101" s="147">
        <f>SUM(C99:C100)</f>
        <v>88467.26749999999</v>
      </c>
      <c r="D101" s="147">
        <f>SUM(D99:D100)</f>
        <v>88467.26749999999</v>
      </c>
    </row>
    <row r="102" spans="1:4" ht="12.75">
      <c r="A102" s="227" t="s">
        <v>91</v>
      </c>
      <c r="B102" s="142" t="s">
        <v>325</v>
      </c>
      <c r="C102" s="137">
        <v>7911.77</v>
      </c>
      <c r="D102" s="137">
        <v>3955.8849999999998</v>
      </c>
    </row>
    <row r="103" spans="1:4" ht="12.75">
      <c r="A103" s="227"/>
      <c r="B103" s="142" t="s">
        <v>326</v>
      </c>
      <c r="C103" s="137">
        <v>2762.4075</v>
      </c>
      <c r="D103" s="137">
        <v>1381.20375</v>
      </c>
    </row>
    <row r="104" spans="1:4" ht="12.75">
      <c r="A104" s="148" t="s">
        <v>91</v>
      </c>
      <c r="B104" s="146"/>
      <c r="C104" s="147">
        <f>SUM(C102:C103)</f>
        <v>10674.1775</v>
      </c>
      <c r="D104" s="147">
        <f>SUM(D102:D103)</f>
        <v>5337.08875</v>
      </c>
    </row>
    <row r="105" spans="1:4" ht="12.75">
      <c r="A105" s="227" t="s">
        <v>92</v>
      </c>
      <c r="B105" s="142" t="s">
        <v>327</v>
      </c>
      <c r="C105" s="137">
        <v>210.825</v>
      </c>
      <c r="D105" s="137">
        <v>210.825</v>
      </c>
    </row>
    <row r="106" spans="1:4" ht="12.75">
      <c r="A106" s="227"/>
      <c r="B106" s="142" t="s">
        <v>328</v>
      </c>
      <c r="C106" s="137">
        <v>298.125</v>
      </c>
      <c r="D106" s="137">
        <v>298.125</v>
      </c>
    </row>
    <row r="107" spans="1:4" ht="12.75">
      <c r="A107" s="148" t="s">
        <v>92</v>
      </c>
      <c r="B107" s="146"/>
      <c r="C107" s="147">
        <f>SUM(C105:C106)</f>
        <v>508.95</v>
      </c>
      <c r="D107" s="147">
        <f>SUM(D105:D106)</f>
        <v>508.95</v>
      </c>
    </row>
    <row r="108" spans="1:4" ht="12.75">
      <c r="A108" s="227" t="s">
        <v>93</v>
      </c>
      <c r="B108" s="142" t="s">
        <v>329</v>
      </c>
      <c r="C108" s="137">
        <v>210.825</v>
      </c>
      <c r="D108" s="137">
        <v>63.2475</v>
      </c>
    </row>
    <row r="109" spans="1:4" ht="12.75">
      <c r="A109" s="227"/>
      <c r="B109" s="142" t="s">
        <v>330</v>
      </c>
      <c r="C109" s="137">
        <v>299.925</v>
      </c>
      <c r="D109" s="137">
        <v>89.9775</v>
      </c>
    </row>
    <row r="110" spans="1:4" ht="12.75">
      <c r="A110" s="148" t="s">
        <v>93</v>
      </c>
      <c r="B110" s="146"/>
      <c r="C110" s="147">
        <f>SUM(C108:C109)</f>
        <v>510.75</v>
      </c>
      <c r="D110" s="147">
        <f>SUM(D108:D109)</f>
        <v>153.22500000000002</v>
      </c>
    </row>
    <row r="111" spans="1:4" ht="12.75">
      <c r="A111" s="148" t="s">
        <v>94</v>
      </c>
      <c r="B111" s="146" t="s">
        <v>331</v>
      </c>
      <c r="C111" s="147">
        <v>0</v>
      </c>
      <c r="D111" s="147">
        <v>0</v>
      </c>
    </row>
    <row r="112" spans="1:4" ht="12.75">
      <c r="A112" s="227" t="s">
        <v>95</v>
      </c>
      <c r="B112" s="142" t="s">
        <v>332</v>
      </c>
      <c r="C112" s="137">
        <v>221113.26</v>
      </c>
      <c r="D112" s="137">
        <v>132667.95599999998</v>
      </c>
    </row>
    <row r="113" spans="1:4" ht="12.75">
      <c r="A113" s="227"/>
      <c r="B113" s="142" t="s">
        <v>333</v>
      </c>
      <c r="C113" s="137">
        <v>17689.0608</v>
      </c>
      <c r="D113" s="137">
        <v>10613.436479999998</v>
      </c>
    </row>
    <row r="114" spans="1:4" ht="12.75">
      <c r="A114" s="227"/>
      <c r="B114" s="142" t="s">
        <v>334</v>
      </c>
      <c r="C114" s="137">
        <v>1768906.08</v>
      </c>
      <c r="D114" s="137">
        <v>1061343.6479999998</v>
      </c>
    </row>
    <row r="115" spans="1:4" ht="12.75">
      <c r="A115" s="148" t="s">
        <v>95</v>
      </c>
      <c r="B115" s="146"/>
      <c r="C115" s="147">
        <f>SUM(C112:C114)</f>
        <v>2007708.4008000002</v>
      </c>
      <c r="D115" s="147">
        <f>SUM(D112:D114)</f>
        <v>1204625.0404799997</v>
      </c>
    </row>
    <row r="116" spans="1:4" ht="12.75">
      <c r="A116" s="227" t="s">
        <v>96</v>
      </c>
      <c r="B116" s="142" t="s">
        <v>335</v>
      </c>
      <c r="C116" s="137">
        <v>238590.18399999998</v>
      </c>
      <c r="D116" s="137">
        <v>143154.11039999998</v>
      </c>
    </row>
    <row r="117" spans="1:4" ht="12.75">
      <c r="A117" s="227"/>
      <c r="B117" s="142" t="s">
        <v>336</v>
      </c>
      <c r="C117" s="137">
        <v>745594.325</v>
      </c>
      <c r="D117" s="137">
        <v>447356.595</v>
      </c>
    </row>
    <row r="118" spans="1:4" ht="12.75">
      <c r="A118" s="148" t="s">
        <v>96</v>
      </c>
      <c r="B118" s="146"/>
      <c r="C118" s="147">
        <f>SUM(C116:C117)</f>
        <v>984184.509</v>
      </c>
      <c r="D118" s="147">
        <f>SUM(D116:D117)</f>
        <v>590510.7054</v>
      </c>
    </row>
    <row r="119" spans="1:4" ht="12.75">
      <c r="A119" s="227" t="s">
        <v>97</v>
      </c>
      <c r="B119" s="142" t="s">
        <v>337</v>
      </c>
      <c r="C119" s="137">
        <v>234.25</v>
      </c>
      <c r="D119" s="137">
        <v>23.425</v>
      </c>
    </row>
    <row r="120" spans="1:4" ht="12.75">
      <c r="A120" s="227"/>
      <c r="B120" s="142" t="s">
        <v>338</v>
      </c>
      <c r="C120" s="137">
        <v>82.8125</v>
      </c>
      <c r="D120" s="137">
        <v>8.28125</v>
      </c>
    </row>
    <row r="121" spans="1:4" ht="12.75">
      <c r="A121" s="227"/>
      <c r="B121" s="142" t="s">
        <v>339</v>
      </c>
      <c r="C121" s="137">
        <v>584.25</v>
      </c>
      <c r="D121" s="137">
        <v>584.25</v>
      </c>
    </row>
    <row r="122" spans="1:4" ht="12.75">
      <c r="A122" s="152" t="s">
        <v>97</v>
      </c>
      <c r="B122" s="151"/>
      <c r="C122" s="147">
        <f>SUM(C119:C121)</f>
        <v>901.3125</v>
      </c>
      <c r="D122" s="147">
        <f>SUM(D119:D121)</f>
        <v>615.95625</v>
      </c>
    </row>
  </sheetData>
  <mergeCells count="33">
    <mergeCell ref="B3:B4"/>
    <mergeCell ref="A3:A4"/>
    <mergeCell ref="A5:A9"/>
    <mergeCell ref="A11:A13"/>
    <mergeCell ref="A15:A18"/>
    <mergeCell ref="A20:A21"/>
    <mergeCell ref="A23:A24"/>
    <mergeCell ref="A26:A28"/>
    <mergeCell ref="A30:A31"/>
    <mergeCell ref="A33:A35"/>
    <mergeCell ref="A37:A38"/>
    <mergeCell ref="A40:A42"/>
    <mergeCell ref="A44:A45"/>
    <mergeCell ref="A47:A48"/>
    <mergeCell ref="A50:A52"/>
    <mergeCell ref="A54:A55"/>
    <mergeCell ref="A59:A60"/>
    <mergeCell ref="A62:A64"/>
    <mergeCell ref="A67:A68"/>
    <mergeCell ref="A70:A73"/>
    <mergeCell ref="A75:A76"/>
    <mergeCell ref="A78:A79"/>
    <mergeCell ref="A81:A85"/>
    <mergeCell ref="A87:A88"/>
    <mergeCell ref="A92:A93"/>
    <mergeCell ref="A95:A97"/>
    <mergeCell ref="A112:A114"/>
    <mergeCell ref="A116:A117"/>
    <mergeCell ref="A119:A121"/>
    <mergeCell ref="A99:A100"/>
    <mergeCell ref="A102:A103"/>
    <mergeCell ref="A105:A106"/>
    <mergeCell ref="A108:A109"/>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ZDR</dc:title>
  <dc:subject/>
  <dc:creator>Ana Verbič</dc:creator>
  <cp:keywords/>
  <dc:description/>
  <cp:lastModifiedBy>Danijela Žvab</cp:lastModifiedBy>
  <cp:lastPrinted>2010-03-04T09:36:04Z</cp:lastPrinted>
  <dcterms:created xsi:type="dcterms:W3CDTF">2009-12-17T13:04:51Z</dcterms:created>
  <dcterms:modified xsi:type="dcterms:W3CDTF">2011-04-22T11:13:04Z</dcterms:modified>
  <cp:category/>
  <cp:version/>
  <cp:contentType/>
  <cp:contentStatus/>
</cp:coreProperties>
</file>